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Acatrinei Mariana\Desktop\FSE+\Screeninguri\hepatite\28 sept\de trimis lui alin spre consultare\"/>
    </mc:Choice>
  </mc:AlternateContent>
  <xr:revisionPtr revIDLastSave="0" documentId="8_{AC7824D9-C718-4378-8091-7E7A839D0673}" xr6:coauthVersionLast="47" xr6:coauthVersionMax="47" xr10:uidLastSave="{00000000-0000-0000-0000-000000000000}"/>
  <bookViews>
    <workbookView xWindow="-108" yWindow="-108" windowWidth="23256" windowHeight="12456" xr2:uid="{00000000-000D-0000-FFFF-FFFF00000000}"/>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2" i="2" l="1"/>
  <c r="D7" i="2"/>
  <c r="D144" i="2"/>
  <c r="D148" i="2"/>
  <c r="D120" i="2"/>
  <c r="D88" i="2"/>
  <c r="D95" i="2"/>
  <c r="D82" i="2"/>
  <c r="D18" i="2" l="1"/>
  <c r="D36" i="2"/>
  <c r="D31" i="2"/>
  <c r="D107" i="2"/>
  <c r="D123" i="2"/>
  <c r="D140" i="2" l="1"/>
  <c r="D113" i="2" s="1"/>
  <c r="D100" i="2"/>
  <c r="D61" i="2"/>
  <c r="D52" i="2"/>
  <c r="D14" i="2"/>
  <c r="D8" i="2"/>
</calcChain>
</file>

<file path=xl/sharedStrings.xml><?xml version="1.0" encoding="utf-8"?>
<sst xmlns="http://schemas.openxmlformats.org/spreadsheetml/2006/main" count="273" uniqueCount="230">
  <si>
    <t>1.1.</t>
  </si>
  <si>
    <t>1.2.</t>
  </si>
  <si>
    <t>1.3.</t>
  </si>
  <si>
    <t>1.4.</t>
  </si>
  <si>
    <t>3.</t>
  </si>
  <si>
    <t>4.</t>
  </si>
  <si>
    <t>Sustenabilitatea  proiectului</t>
  </si>
  <si>
    <t>4.1.</t>
  </si>
  <si>
    <t>4.2.</t>
  </si>
  <si>
    <t>Explicaţii</t>
  </si>
  <si>
    <t xml:space="preserve">Punctaj maxim </t>
  </si>
  <si>
    <t xml:space="preserve">Proiectul detaliază și cuantifică măsurile de promovare a principiilor orizontale: 
-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</si>
  <si>
    <t>3.1</t>
  </si>
  <si>
    <t>3.2</t>
  </si>
  <si>
    <t>3.3</t>
  </si>
  <si>
    <t>3.5</t>
  </si>
  <si>
    <t xml:space="preserve">3.7 </t>
  </si>
  <si>
    <t>Nr. crt.</t>
  </si>
  <si>
    <t xml:space="preserve">Punctaj minim </t>
  </si>
  <si>
    <t>Eficacitatea proiectului</t>
  </si>
  <si>
    <t xml:space="preserve">Proiectul detaliază și cuantifică măsurile de promovare a principiilor orizontale din PS, conform specificațiilor din Ghidului Solicitantului, în plus față de cerintele minime de eligibilitate </t>
  </si>
  <si>
    <t xml:space="preserve">Eficiența proiectului
</t>
  </si>
  <si>
    <t>Resursele care vor fi achiziționate sunt justificate în raport cu activitățile şi cu rezultatele proiectului</t>
  </si>
  <si>
    <t>Anexa 2: Criterii de evaluare și selecție</t>
  </si>
  <si>
    <t>Program Sănătate</t>
  </si>
  <si>
    <t>Criteriul/ subcriteriul de evaluare și selecţie</t>
  </si>
  <si>
    <t>Prioritatea 1: Creșterea calității serviciilor de asistență medicală primară, comunitară, a serviciilor oferite în regim ambulatoriu și îmbunătățirea și consolidarea serviciilor preventive.</t>
  </si>
  <si>
    <t>Relevanța și contribuția proiectului la realizarea obiectivului specific ESO4.11</t>
  </si>
  <si>
    <t>1.</t>
  </si>
  <si>
    <t>punctajele sunt cumulative</t>
  </si>
  <si>
    <t>punctajele sunt disjunctive</t>
  </si>
  <si>
    <t>2.1.</t>
  </si>
  <si>
    <t>2.2.</t>
  </si>
  <si>
    <t>2.3.</t>
  </si>
  <si>
    <t>2.4.</t>
  </si>
  <si>
    <r>
      <t xml:space="preserve">Contribuția proiectului la atingerea indicatorului de rezultat </t>
    </r>
    <r>
      <rPr>
        <i/>
        <sz val="12"/>
        <color rgb="FF002060"/>
        <rFont val="Calibri"/>
        <family val="2"/>
        <scheme val="minor"/>
      </rPr>
      <t>EECR03 Participanți care obțin o calificare la încetarea calității de participant</t>
    </r>
  </si>
  <si>
    <t>DIGITALIZAT</t>
  </si>
  <si>
    <t>NEDIGITALIZAT</t>
  </si>
  <si>
    <t>Este asigurată sustenabilitatea financiară (resursele și mecanismele financiare necesare pentru a acoperi costurile de funcționare și întreținere aferente proiectului)</t>
  </si>
  <si>
    <t>1.5.</t>
  </si>
  <si>
    <t>Valoarea adăugată</t>
  </si>
  <si>
    <r>
      <t xml:space="preserve">Planificarea atingerii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din perspectiva demarării implementării proiectelor regionale de screening pentru boli hepatice cronice </t>
    </r>
  </si>
  <si>
    <t>Proiectul este relevant în raport cu documentele strategice relevante</t>
  </si>
  <si>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</si>
  <si>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</si>
  <si>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t>Proiectul include descrierea clară a solicitantului și, după caz, a partenerilor, a rolului acestora, a utilității şi a relevanţei experienței fiecărui membru al parteneriatului în raport cu activitățile şi cu obiectivele proiectului</t>
  </si>
  <si>
    <r>
      <t xml:space="preserve">Proiectul descrie relevanța proiectului în raport cu măsurile incluse în </t>
    </r>
    <r>
      <rPr>
        <i/>
        <sz val="12"/>
        <color rgb="FF002060"/>
        <rFont val="Calibri"/>
        <family val="2"/>
        <scheme val="minor"/>
      </rPr>
      <t>Strategia Națională de Sănătate 2022-203</t>
    </r>
    <r>
      <rPr>
        <sz val="12"/>
        <color rgb="FF002060"/>
        <rFont val="Calibri"/>
        <family val="2"/>
        <scheme val="minor"/>
      </rPr>
      <t xml:space="preserve">0.
</t>
    </r>
  </si>
  <si>
    <r>
      <t xml:space="preserve">Proiectul descrie relevanța proiectului în raport cu măsurile incluse în </t>
    </r>
    <r>
      <rPr>
        <i/>
        <sz val="12"/>
        <color rgb="FF002060"/>
        <rFont val="Calibri"/>
        <family val="2"/>
        <scheme val="minor"/>
      </rPr>
      <t>Strategia Națională privind Incluziunea Socială și Reducerea Sărăciei pentru perioada 2022-2027.</t>
    </r>
    <r>
      <rPr>
        <sz val="12"/>
        <color rgb="FF002060"/>
        <rFont val="Calibri"/>
        <family val="2"/>
        <scheme val="minor"/>
      </rPr>
      <t xml:space="preserve">
</t>
    </r>
  </si>
  <si>
    <r>
      <rPr>
        <sz val="12"/>
        <color rgb="FF002060"/>
        <rFont val="Calibri"/>
        <family val="2"/>
        <scheme val="minor"/>
      </rPr>
      <t>Proiectul descrie relevanța proiectului în raport cu măsurile incluse în</t>
    </r>
    <r>
      <rPr>
        <i/>
        <sz val="12"/>
        <color rgb="FF002060"/>
        <rFont val="Calibri"/>
        <family val="2"/>
        <scheme val="minor"/>
      </rPr>
      <t xml:space="preserve"> Strategia Guvernului României de Incluziune a Cetățenilor Români aparținând Minorității Rome pentru perioada 2022-2027. </t>
    </r>
  </si>
  <si>
    <t>Proiectul  NU detaliază modul în care proiectul contribuie la realizarea obiectivului specific ESO4.11.</t>
  </si>
  <si>
    <t xml:space="preserve">NU sunt descrise și/ dovedite experiența și rolul solicitantului/ partenerului/ partenerilor în dezvoltarea de cadru metodologic pentru program/ programe de screening pentru boli hepatice cronice. </t>
  </si>
  <si>
    <t>NU este descrisă și/ dovedită experiența solicitantului/ partenerului/ partenerilor în organizarea și derularea programului de formare a personalului implicat în implementarea de program/ programe de screening pentru boli hepatice cronice.</t>
  </si>
  <si>
    <t>NU sunt descrise și/ dovedite experiența și rolul solicitantului/ partenerului/ partenerilor care vor fi implicați în asigurarea de sprijin pentru implementarea la nivel regional a programului de screening al populației pentru boli hepatice cronice.</t>
  </si>
  <si>
    <t>Planificarea în timp a activităților proiectului este rațională și eficace în raport cu natura activităților propuse și cu rezultatele așteptate</t>
  </si>
  <si>
    <r>
      <t xml:space="preserve">a) Planificarea </t>
    </r>
    <r>
      <rPr>
        <i/>
        <sz val="12"/>
        <color rgb="FF002060"/>
        <rFont val="Calibri"/>
        <family val="2"/>
        <scheme val="minor"/>
      </rPr>
      <t>subactivității 1.1. Actualizarea cadrului metodologic</t>
    </r>
    <r>
      <rPr>
        <sz val="12"/>
        <color rgb="FF002060"/>
        <rFont val="Calibri"/>
        <family val="2"/>
        <scheme val="minor"/>
      </rPr>
      <t xml:space="preserve"> în raport cu obținerea rezultatului așteptat </t>
    </r>
  </si>
  <si>
    <t>Proiectul planifică demararea activității de formare între 1 lună și până la 2 luni de la actualizarea curriculei (subactivitatea 1.2.).</t>
  </si>
  <si>
    <t>Proiectul planifică demararea activității de formare peste 4 luni de la actualizarea curriculei (subactivitatea 1.2.).</t>
  </si>
  <si>
    <r>
      <t xml:space="preserve">Proiectul planifică derularea </t>
    </r>
    <r>
      <rPr>
        <i/>
        <sz val="12"/>
        <color rgb="FF002060"/>
        <rFont val="Calibri"/>
        <family val="2"/>
        <scheme val="minor"/>
      </rPr>
      <t xml:space="preserve">subactivității 1.3. Sprijin asigurat de consiliul științific pentru implementarea la nivel regional a programului de screening al populației pentru boli hepatice cronice </t>
    </r>
    <r>
      <rPr>
        <sz val="12"/>
        <color rgb="FF002060"/>
        <rFont val="Calibri"/>
        <family val="2"/>
        <scheme val="minor"/>
      </rPr>
      <t>astfel încât criteriile de calitate/ certificare servicii care trebuie respectate în proiectele regionale de screening sunt elaborate și înaintate spre aprobare în termen de nu mai târziu de 3 luni de la demararea proiectului.</t>
    </r>
  </si>
  <si>
    <r>
      <t xml:space="preserve">d) Planificarea </t>
    </r>
    <r>
      <rPr>
        <i/>
        <sz val="12"/>
        <color rgb="FF002060"/>
        <rFont val="Calibri"/>
        <family val="2"/>
        <scheme val="minor"/>
      </rPr>
      <t xml:space="preserve">subactivității 1.3. Sprijin asigurat de consiliul științific pentru implementarea la nivel regional a programului de screening al populației pentru boli hepatice cronice </t>
    </r>
    <r>
      <rPr>
        <sz val="12"/>
        <color rgb="FF002060"/>
        <rFont val="Calibri"/>
        <family val="2"/>
        <scheme val="minor"/>
      </rPr>
      <t>în raport cu obținerea rezultatului  asteptat - criterii de calitate/ certificare servicii care trebuie respectate în proiectele regionale de screening</t>
    </r>
  </si>
  <si>
    <t>Contribuția proiectului la atingerea indicatorilor de rezultat din program</t>
  </si>
  <si>
    <r>
      <t>Contribuția proiectului la atingerea indicatorului de rezultat</t>
    </r>
    <r>
      <rPr>
        <i/>
        <sz val="12"/>
        <color rgb="FF002060"/>
        <rFont val="Calibri"/>
        <family val="2"/>
        <scheme val="minor"/>
      </rPr>
      <t xml:space="preserve"> 02PSR1	 Numărul de instrumente/ mecanisme aprobate/ implementate/ operaționalizate  </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</si>
  <si>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</si>
  <si>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t>Costurile incluse în buget sunt corelate cu nivelul pieței și sunt fundamentate prin analiza realizată de către solicitant ¹</t>
  </si>
  <si>
    <t>Bugetul este complet şi corelat cu activitățile/subactivitățile prevăzute, resursele materiale implicate în realizarea proiectului, cheltuielile au fost corect încadrate în categoria celor eligibile sau neeligibile.</t>
  </si>
  <si>
    <t>Bugetul NU este complet şi NU este corelat cu activitățile/subactivitatile prevăzute, resursele materiale implicate în realizarea proiectului.</t>
  </si>
  <si>
    <t xml:space="preserve"> Echipa de implementare a proiectului ( experiența profesională a acestora, implicarea acestora în proiect) este adecvată în raport cu activitățile propuse  și rezultatele așteptate					</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</si>
  <si>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</si>
  <si>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</si>
  <si>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</si>
  <si>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</si>
  <si>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Proiectul  detaliază partial modul în care proiectul contribuie la realizarea obiectivului specific ESO4.11.</t>
  </si>
  <si>
    <t xml:space="preserve">Grupul țintă este definit clar și identificat din perspectiva nevoilor </t>
  </si>
  <si>
    <t xml:space="preserve">NU sunt descrise și/ dovedite experiența și rolul solicitantului/ partenerului/ partenerilor care vor fi implicați în actualizarea bazelor de date și a infrastructurii IT aferente programului/ programelor de screening pentru boli hepatice cronice. </t>
  </si>
  <si>
    <r>
      <t xml:space="preserve">Proiectul planifică derularea </t>
    </r>
    <r>
      <rPr>
        <i/>
        <sz val="12"/>
        <color rgb="FF002060"/>
        <rFont val="Calibri"/>
        <family val="2"/>
        <scheme val="minor"/>
      </rPr>
      <t>subactivității 2.2.</t>
    </r>
    <r>
      <rPr>
        <sz val="12"/>
        <color rgb="FF002060"/>
        <rFont val="Calibri"/>
        <family val="2"/>
        <scheme val="minor"/>
      </rPr>
      <t xml:space="preserve"> în termen maximum 1 lună de la actualizarea registrului Sistemul Electronic de Evidență al Screeningului (SEES)  cu includerea aspectelor care vizează ficatul gras non alcoolic și boala hepatică alcoolică (subactivitatea 2.1.).</t>
    </r>
  </si>
  <si>
    <t xml:space="preserve">Solicitantul are expertiza necesară în implementarea de proiecte care să fi vizat măsuri sistemice în domeniul hepatite și pentru care procentul de realizare a țintelor indicatorilor de realizare ai proiectului este de peste 90%. </t>
  </si>
  <si>
    <t>Solicitantul are expertiza necesară în implementarea de proiecte  care să fi vizat măsuri sistemice în domeniul hepatite și pentru care procentul de realizare a țintelor indicatorilor de realizare ai proiectului este ≥ 80 - &lt; 90.</t>
  </si>
  <si>
    <t>Solicitantul are expertiza necesară în implementarea de proiecte  care să fi vizat măsuri sistemice în domeniul hepatite și pentru care procentul de realizare a țintelor indicatorilor de realizare ai proiectului este  ≥ 70 - &lt; 80.</t>
  </si>
  <si>
    <t xml:space="preserve">Solicitantul are expertiza necesară în implementarea de proiecte  care să fi vizat măsuri sistemice în domeniul hepatite și pentru care procentul de realizare a țintelor indicatorilor de realizare ai proiectului este de până la 70%.  </t>
  </si>
  <si>
    <t xml:space="preserve">Subcategoriile de grup țintă sunt clar delimitate şi identificate din perspectiva nevoilor.
</t>
  </si>
  <si>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</si>
  <si>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</si>
  <si>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</si>
  <si>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</si>
  <si>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</si>
  <si>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</si>
  <si>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În cererea de finanțare  NU sunt prezentate sursele de finanțare ulterioare pentru asigurarea sustenabilității proiectului.</t>
  </si>
  <si>
    <t>Proiectul planifică demararea activității de formare între 2 luni și până la 4 luni de la actualizarea curriculei (subactivitatea 1.2.).</t>
  </si>
  <si>
    <t>Proiectul prevede măsuri de monitorizare adaptate în funcție de complexitatea proiectului, pentru a asigura atingerea rezultatelor vizate.</t>
  </si>
  <si>
    <t>Proiectul prevede măsuri de monitorizare adaptate în funcție de complexitatea proiectului, pentru a asigura atingerea rezultatelor vizate (activității de formare</t>
  </si>
  <si>
    <t>Este descris modul în care lecțiile învățate din implementarea unor proiecte anterioare sunt integrate în propunerea de proiect si impactul acestora asupra grupului țintă şi asupra domeniului  (registru de screening)</t>
  </si>
  <si>
    <r>
      <t xml:space="preserve">b) Experiența echipei de implementare implicate în derularea subactivității </t>
    </r>
    <r>
      <rPr>
        <i/>
        <sz val="12"/>
        <color rgb="FF002060"/>
        <rFont val="Calibri"/>
        <family val="2"/>
        <scheme val="minor"/>
      </rPr>
      <t>1.1. Actualizarea cadrului metodologic</t>
    </r>
    <r>
      <rPr>
        <sz val="12"/>
        <color rgb="FF002060"/>
        <rFont val="Calibri"/>
        <family val="2"/>
        <scheme val="minor"/>
      </rPr>
      <t xml:space="preserve">  este adecvată ca expertiză și durată de implicare în raport cu durata de implementare a activității și cu rezultatele estimate </t>
    </r>
  </si>
  <si>
    <r>
      <t xml:space="preserve">d) Experiența echipei de implementare implicate în derularea subactivității  </t>
    </r>
    <r>
      <rPr>
        <i/>
        <sz val="12"/>
        <color rgb="FF002060"/>
        <rFont val="Calibri"/>
        <family val="2"/>
        <scheme val="minor"/>
      </rPr>
      <t>1.3. Sprijin asigurat de consiliul științific pentru implementarea la nivel regional a programului de screening al populației pentru boli hepatice cronice</t>
    </r>
    <r>
      <rPr>
        <sz val="12"/>
        <color rgb="FF002060"/>
        <rFont val="Calibri"/>
        <family val="2"/>
        <scheme val="minor"/>
      </rPr>
      <t xml:space="preserve">  este adecvată ca expertiză și durată de implicare în raport cu durata de implementare a activității și cu rezultatele estimate  </t>
    </r>
  </si>
  <si>
    <r>
      <t xml:space="preserve">e) Experiența echipei de implementare implicate în derularea subactivității </t>
    </r>
    <r>
      <rPr>
        <i/>
        <sz val="12"/>
        <color rgb="FF002060"/>
        <rFont val="Calibri"/>
        <family val="2"/>
        <scheme val="minor"/>
      </rPr>
      <t xml:space="preserve">1.4. Dezvoltarea și operaționalizarea unei rețele de comunicare eficientă între furnizori de servicii de screening de la nivel local și centrele regionale de screening </t>
    </r>
    <r>
      <rPr>
        <sz val="12"/>
        <color rgb="FF002060"/>
        <rFont val="Calibri"/>
        <family val="2"/>
        <scheme val="minor"/>
      </rPr>
      <t xml:space="preserve">este adecvată ca expertiză și durată de implicare în raport cu durata de implementare a activității și cu rezultatele estimate   </t>
    </r>
  </si>
  <si>
    <r>
      <t xml:space="preserve">f) Experiența echipei de implementare implicate în derularea subactivității  </t>
    </r>
    <r>
      <rPr>
        <i/>
        <sz val="12"/>
        <color rgb="FF002060"/>
        <rFont val="Calibri"/>
        <family val="2"/>
        <scheme val="minor"/>
      </rPr>
      <t xml:space="preserve">2.1. Actualizarea bazelor de date și a infrastructurii IT aferente programului de screening al populației pentru depistarea infecțiilor cronice cu virusuri hepatitice </t>
    </r>
    <r>
      <rPr>
        <sz val="12"/>
        <color rgb="FF002060"/>
        <rFont val="Calibri"/>
        <family val="2"/>
        <scheme val="minor"/>
      </rPr>
      <t xml:space="preserve">este adecvată ca expertiză și durată de implicare în raport cu durata de implementare a activității și cu rezultatele estimate  </t>
    </r>
  </si>
  <si>
    <r>
      <t xml:space="preserve">g) Experiența echipei de implementare implicate în derularea subactivității </t>
    </r>
    <r>
      <rPr>
        <i/>
        <sz val="12"/>
        <color rgb="FF002060"/>
        <rFont val="Calibri"/>
        <family val="2"/>
        <scheme val="minor"/>
      </rPr>
      <t xml:space="preserve">2.2. Organizarea și derularea campaniei de informare și diseminare a importanței și semnificației datelor medicale din registru către personalul auxiliar implicat în utilizarea acestuia </t>
    </r>
    <r>
      <rPr>
        <sz val="12"/>
        <color rgb="FF002060"/>
        <rFont val="Calibri"/>
        <family val="2"/>
        <scheme val="minor"/>
      </rPr>
      <t xml:space="preserve">este adecvată ca expertiză și durată de implicare în raport cu durata de implementare a activității și cu rezultatele estimate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</si>
  <si>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501-600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</si>
  <si>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401 - 500 de persoane. </t>
    </r>
  </si>
  <si>
    <t xml:space="preserve">Nu sunt justificate bunurile și serviciile care se vor achiziționa în raport cu activităţile proiectului şi cu resursele existente la solicitant şi la partener
</t>
  </si>
  <si>
    <t xml:space="preserve">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
</t>
  </si>
  <si>
    <r>
      <t xml:space="preserve">Proiectul este relevant și contribuie prin obiectivele,  activitățile şi rezultatele propuse la atingerea obiectivelor din strategiile relevante în domeniu: 
• </t>
    </r>
    <r>
      <rPr>
        <i/>
        <sz val="12"/>
        <color rgb="FF002060"/>
        <rFont val="Calibri"/>
        <family val="2"/>
        <scheme val="minor"/>
      </rPr>
      <t xml:space="preserve">Strategia Națională de Sănătate 2022-2030;
• Planul-cadru național privind controlul hepatitelor virale în România pentru perioada 2019-2030;
• Planul național de combatere a cancerului; 
• Strategia Națională privind Incluziunea Socială și Reducerea Sărăciei pentru perioada 2022-2027;
• Strategia Guvernului României de Incluziune a Cetățenilor Români aparținând Minorității Rome pentru perioada 2022-2027; </t>
    </r>
    <r>
      <rPr>
        <sz val="12"/>
        <color rgb="FF002060"/>
        <rFont val="Calibri"/>
        <family val="2"/>
        <scheme val="minor"/>
      </rPr>
      <t xml:space="preserve">
</t>
    </r>
  </si>
  <si>
    <r>
      <t xml:space="preserve">Proiectul descrie relevanța proiectului în raport cu măsurile incluse în </t>
    </r>
    <r>
      <rPr>
        <i/>
        <sz val="12"/>
        <color rgb="FF002060"/>
        <rFont val="Calibri"/>
        <family val="2"/>
        <scheme val="minor"/>
      </rPr>
      <t>Planul-cadru național privind controlul hepatitelor virale în România pentru perioada 2019-2030.</t>
    </r>
  </si>
  <si>
    <r>
      <t xml:space="preserve">Proiectul descrie relevanța proiectului în raport cu măsurile incluse în </t>
    </r>
    <r>
      <rPr>
        <i/>
        <sz val="12"/>
        <color rgb="FF002060"/>
        <rFont val="Calibri"/>
        <family val="2"/>
        <scheme val="minor"/>
      </rPr>
      <t>Planul național de combatere a cancerului.</t>
    </r>
  </si>
  <si>
    <t>Proiectul detaliază în mod specific și concret modul în care proiectul contribuie la realizarea obiectivului specific ESO4.11.</t>
  </si>
  <si>
    <r>
      <t xml:space="preserve">Proiectul detaliază partial subcategoriile și nevoile de formare ale grupului țintă avut în vedere pentru sub-activitatea 1.2., inclusiv din perspectiva extinderii ariei screeningului, anume </t>
    </r>
    <r>
      <rPr>
        <i/>
        <sz val="12"/>
        <color rgb="FF002060"/>
        <rFont val="Calibri"/>
        <family val="2"/>
        <scheme val="minor"/>
      </rPr>
      <t>ficatul gras non-alcoolic și boala hepatică alcoolică.</t>
    </r>
  </si>
  <si>
    <r>
      <t>Proiectul detaliază în mod specific și concret subcategoriile grupului țintă și modalitatea în care sub-activitatea 2.2  propusă asigură diseminarea importanței și semnificației datelor medicale din registrul</t>
    </r>
    <r>
      <rPr>
        <i/>
        <sz val="12"/>
        <color rgb="FF002060"/>
        <rFont val="Calibri"/>
        <family val="2"/>
        <scheme val="minor"/>
      </rPr>
      <t xml:space="preserve"> Sistemului Electronic de evidență al Screeningului (SEES)</t>
    </r>
    <r>
      <rPr>
        <sz val="12"/>
        <color rgb="FF002060"/>
        <rFont val="Calibri"/>
        <family val="2"/>
        <scheme val="minor"/>
      </rPr>
      <t>, inclusiv prin raportare la  proiectul POCU</t>
    </r>
    <r>
      <rPr>
        <i/>
        <sz val="12"/>
        <color rgb="FF002060"/>
        <rFont val="Calibri"/>
        <family val="2"/>
        <scheme val="minor"/>
      </rPr>
      <t xml:space="preserve"> LIVE(RO) 1 – Formarea personalului medical din România pentru screeningul populațional al infecțiilor cronice cu virusuri hepatitice B/C/D”</t>
    </r>
    <r>
      <rPr>
        <sz val="12"/>
        <color rgb="FF002060"/>
        <rFont val="Calibri"/>
        <family val="2"/>
        <scheme val="minor"/>
      </rPr>
      <t xml:space="preserve">. 
</t>
    </r>
  </si>
  <si>
    <t xml:space="preserve">Proiectul detaliază parțial subcategoriile grupului țintă și modalitatea în care sub-activitatea 2.2  propusă asigură diseminarea importanței și semnificației datelor medicale din registrul Sistemului Electronic de evidență al Screeningului (SEES), inclusiv prin raportare la  proiectul POCU LIVE(RO) 1 – Formarea personalului medical din România pentru screeningul populațional al infecțiilor cronice cu virusuri hepatitice B/C/D”. </t>
  </si>
  <si>
    <t xml:space="preserve">Proiectul  NU detaliază subcategoriile grupului țintă și modalitatea în care sub-activitatea 2.2  propusă asigură diseminarea importanței și semnificației datelor medicale din registrul Sistemului Electronic de evidență al Screeningului (SEES), inclusiv prin raportare la  proiectul POCU LIVE(RO) 1 – Formarea personalului medical din România pentru screeningul populațional al infecțiilor cronice cu virusuri hepatitice B/C/D”. </t>
  </si>
  <si>
    <r>
      <t xml:space="preserve">Grupul țintă aferent sub-activității 2.2. </t>
    </r>
    <r>
      <rPr>
        <i/>
        <sz val="12"/>
        <color rgb="FF002060"/>
        <rFont val="Calibri"/>
        <family val="2"/>
        <scheme val="minor"/>
      </rPr>
      <t xml:space="preserve">Organizarea și derularea campaniei de informare și diseminare a importanței și semnificației datelor medicale din registru către personalul implicat în utilizarea acestuia </t>
    </r>
    <r>
      <rPr>
        <sz val="12"/>
        <color rgb="FF002060"/>
        <rFont val="Calibri"/>
        <family val="2"/>
        <scheme val="minor"/>
      </rPr>
      <t>este definit clar și identificat din perspectiva nevoilor</t>
    </r>
  </si>
  <si>
    <t>1.6.</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</si>
  <si>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</si>
  <si>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r>
      <t>Ghidul solicitantului</t>
    </r>
    <r>
      <rPr>
        <b/>
        <i/>
        <sz val="12"/>
        <color rgb="FF002060"/>
        <rFont val="Calibri"/>
        <family val="2"/>
        <scheme val="minor"/>
      </rPr>
      <t xml:space="preserve"> “Măsuri sistemice de planificare, monitorizare și control al calității programului de screening pentru boli hepatice cronice - etapa I” </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</si>
  <si>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</si>
  <si>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nu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</si>
  <si>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</si>
  <si>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</si>
  <si>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</si>
  <si>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</si>
  <si>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 xml:space="preserve">inclusiv prin încorporarea în procedurile de achiziții publice a considerentelor de mediu (criterii de achiziție publică ecologice) și sociale, precum și stimulentele pentru inovare.
</t>
    </r>
  </si>
  <si>
    <r>
      <t xml:space="preserve">Proiectul nu detaliază și  nu cuantifică măsurile de promovare a principiului orizontal </t>
    </r>
    <r>
      <rPr>
        <i/>
        <sz val="12"/>
        <color rgb="FF002060"/>
        <rFont val="Calibri"/>
        <family val="2"/>
        <scheme val="minor"/>
      </rPr>
      <t xml:space="preserve">- Dezvoltarea durabilă. </t>
    </r>
  </si>
  <si>
    <r>
      <t xml:space="preserve">Planificarea atingerii țintei indicatorului de realizare EECO01 </t>
    </r>
    <r>
      <rPr>
        <i/>
        <sz val="12"/>
        <color rgb="FF002060"/>
        <rFont val="Calibri"/>
        <family val="2"/>
        <scheme val="minor"/>
      </rPr>
      <t xml:space="preserve">Numărul total de participanți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</si>
  <si>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</si>
  <si>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600 de persoane. </t>
    </r>
  </si>
  <si>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 atingerea unei ținte între 301 - 400 de persoane. </t>
    </r>
  </si>
  <si>
    <r>
      <t>Proiectul nu prevede măsuri adecvate de monitorizare pentru subactivitățile 1.1, 1.3, 2.1    pentru a asigura atingerea rezultatelor propuse(raportare la indicatorul de rezultat 02PSR1-</t>
    </r>
    <r>
      <rPr>
        <i/>
        <sz val="12"/>
        <color rgb="FF002060"/>
        <rFont val="Calibri"/>
        <family val="2"/>
        <scheme val="minor"/>
      </rPr>
      <t>Numărul de instrumente/ mecanisme aprobate/ implementate/ operaționalizat</t>
    </r>
    <r>
      <rPr>
        <sz val="12"/>
        <color rgb="FF002060"/>
        <rFont val="Calibri"/>
        <family val="2"/>
        <scheme val="minor"/>
      </rPr>
      <t>e)</t>
    </r>
  </si>
  <si>
    <t>2.</t>
  </si>
  <si>
    <t>2.6.</t>
  </si>
  <si>
    <t>Proiectul include măsuri prin care vizează inclusiv grup țintă localizat în zone ITI</t>
  </si>
  <si>
    <t>2.5.</t>
  </si>
  <si>
    <r>
      <t xml:space="preserve">Grupul țintă aferent sub-activității 1.2. </t>
    </r>
    <r>
      <rPr>
        <i/>
        <sz val="12"/>
        <color rgb="FF002060"/>
        <rFont val="Calibri"/>
        <family val="2"/>
        <scheme val="minor"/>
      </rPr>
      <t>Organizarea și derularea programului de formare a personalului implicat/ care poate fi implicat în implementarea programului de screening al populației pentru boli hepatice cronice</t>
    </r>
    <r>
      <rPr>
        <sz val="12"/>
        <color rgb="FF002060"/>
        <rFont val="Calibri"/>
        <family val="2"/>
        <scheme val="minor"/>
      </rPr>
      <t xml:space="preserve"> este definit clar și identificat din perspectiva nevoilor
</t>
    </r>
    <r>
      <rPr>
        <i/>
        <sz val="12"/>
        <color rgb="FF002060"/>
        <rFont val="Calibri"/>
        <family val="2"/>
        <scheme val="minor"/>
      </rPr>
      <t>(se va face referire la sursele de informații - studii, analize, date statistice şi/sau cercetarea proprie - pentru analiza de nevoi realizată de solicitant)</t>
    </r>
  </si>
  <si>
    <r>
      <t xml:space="preserve">Grupul țintă aferent sub-activității 1.3. </t>
    </r>
    <r>
      <rPr>
        <i/>
        <sz val="12"/>
        <color rgb="FF002060"/>
        <rFont val="Calibri"/>
        <family val="2"/>
        <scheme val="minor"/>
      </rPr>
      <t>Sprijin asigurat de consiliul științific pentru implementarea la nivel regional a programului de screening al populației pentru boli hepatice cronice</t>
    </r>
    <r>
      <rPr>
        <sz val="12"/>
        <color rgb="FF002060"/>
        <rFont val="Calibri"/>
        <family val="2"/>
        <scheme val="minor"/>
      </rPr>
      <t xml:space="preserve"> este definit clar și identificat din perspectiva nevoilor
</t>
    </r>
    <r>
      <rPr>
        <i/>
        <sz val="12"/>
        <color rgb="FF002060"/>
        <rFont val="Calibri"/>
        <family val="2"/>
        <scheme val="minor"/>
      </rPr>
      <t>(se va face referire la sursele de informații - studii, analize, date statistice şi/sau cercetarea proprie - pentru analiza de nevoi realizată de solicitant)</t>
    </r>
  </si>
  <si>
    <r>
      <t xml:space="preserve">Grupul țintă aferent sub-activității 1.4. </t>
    </r>
    <r>
      <rPr>
        <i/>
        <sz val="12"/>
        <color rgb="FF002060"/>
        <rFont val="Calibri"/>
        <family val="2"/>
        <scheme val="minor"/>
      </rPr>
      <t>Dezvoltarea și operaționalizarea unei rețele de comunicare eficientă între furnizori de servicii de screening de la nivel local și centrele regionale de screening</t>
    </r>
    <r>
      <rPr>
        <sz val="12"/>
        <color rgb="FF002060"/>
        <rFont val="Calibri"/>
        <family val="2"/>
        <scheme val="minor"/>
      </rPr>
      <t xml:space="preserve"> este definit clar și identificat din perspectiva nevoilor
</t>
    </r>
    <r>
      <rPr>
        <i/>
        <sz val="12"/>
        <color rgb="FF002060"/>
        <rFont val="Calibri"/>
        <family val="2"/>
        <scheme val="minor"/>
      </rPr>
      <t>(se va face referire la sursele de informații - studii, analize, date statistice şi/sau cercetarea proprie - pentru analiza de nevoi realizată de solicitant)</t>
    </r>
  </si>
  <si>
    <r>
      <t xml:space="preserve">Proiectul detaliază în mod specific și concret subcategoriile și nevoile de formare ale grupului țintă avut în vedere pentru sub-activitatea 1.2., inclusiv din perspectiva extinderii ariei screeningului, anume ficatul </t>
    </r>
    <r>
      <rPr>
        <i/>
        <sz val="12"/>
        <color rgb="FF002060"/>
        <rFont val="Calibri"/>
        <family val="2"/>
        <scheme val="minor"/>
      </rPr>
      <t xml:space="preserve">gras non-alcoolic și boala hepatică alcoolică.
</t>
    </r>
  </si>
  <si>
    <r>
      <t>Proiectul detaliază în mod specific și concret subcategoriile și nevoile de sprijin ale grupului țintă avut în vedere pentru sub-activitatea 1.3.</t>
    </r>
    <r>
      <rPr>
        <i/>
        <sz val="12"/>
        <color rgb="FF002060"/>
        <rFont val="Calibri"/>
        <family val="2"/>
        <scheme val="minor"/>
      </rPr>
      <t xml:space="preserve">.
</t>
    </r>
  </si>
  <si>
    <r>
      <t>Proiectul detaliază în mod specific și concret subcategoriile și nevoile de sprijin ale grupului țintă avut în vedere pentru sub-activitatea 1.4.</t>
    </r>
    <r>
      <rPr>
        <i/>
        <sz val="12"/>
        <color rgb="FF002060"/>
        <rFont val="Calibri"/>
        <family val="2"/>
        <scheme val="minor"/>
      </rPr>
      <t xml:space="preserve">.
</t>
    </r>
  </si>
  <si>
    <t>Proiectul  NU detaliază subcategoriile și nevoile de sprijin ale grupului țintă avut în vedere pentru sub-activitatea 1.4.</t>
  </si>
  <si>
    <t>Proiectul prevede pentru grupul țintă aferent subactivităților 1.1., 1.2., 1.3., 1.4., 2.2.  -  un număr de  600 persoane</t>
  </si>
  <si>
    <t>Proiectul prevede pentru grupul țintă  aferent subactivităților 1.1., 1.2., 1.3., 1.4., 2.2. -  un număr între 600 - 650 persoane</t>
  </si>
  <si>
    <t>Proiectul prevede pentru grupul țintă  aferent subactivităților 1.1., 1.2., 1.3., 1.4., 2.2.  -  un număr între  651-700 persoane</t>
  </si>
  <si>
    <t>Proiectul prevede pentru grupul țintă  aferent subactivităților 1.1., 1.2., 1.3., 1.4., 2.2. -  un număr peste 700 persoane</t>
  </si>
  <si>
    <r>
      <t xml:space="preserve">Experiența și rolul solicitantului/ partenerului/ partenerilor în dezvoltarea de cadru metodologic și abordarea propusă pentru derularea subactivității 1.1
</t>
    </r>
    <r>
      <rPr>
        <i/>
        <sz val="12"/>
        <color rgb="FF002060"/>
        <rFont val="Calibri"/>
        <family val="2"/>
        <scheme val="minor"/>
      </rPr>
      <t>(relevant în contextul sub-activității 1.1. Actualizarea cadrului metodologic)</t>
    </r>
  </si>
  <si>
    <r>
      <t xml:space="preserve">Experiența și rolul solicitantului/ partenerului/ partenerilor în asigurarea de sprijin pentru implementarea  la nivel regional a programului de screening al populației pentru boli hepatice cronice și abordarea propusă pentru derularea subactivității 1.3.
</t>
    </r>
    <r>
      <rPr>
        <i/>
        <sz val="12"/>
        <color rgb="FF002060"/>
        <rFont val="Calibri"/>
        <family val="2"/>
        <scheme val="minor"/>
      </rPr>
      <t>(relevant în contextul sub-activității 1.3. Sprijin asigurat de consiliul științific pentru implementarea la nivel regional a programului de screening al populației pentru boli hepatice cronice)</t>
    </r>
  </si>
  <si>
    <r>
      <t xml:space="preserve">Experiența și rolul solicitantului/ partenerului/ partenerilor în organizarea și derularea programului de formare a personalului implicat în implementarea de program/ programe de screening pentru boli hepatice cronice și abordarea propusă pentru derularea subactivității 1.2
</t>
    </r>
    <r>
      <rPr>
        <i/>
        <sz val="12"/>
        <color rgb="FF002060"/>
        <rFont val="Calibri"/>
        <family val="2"/>
        <scheme val="minor"/>
      </rPr>
      <t>(relevant în contextul sub-activității 1.2. Organizarea și derularea programului de formare a personalului implicat/ care poate fi implicat în implementarea programului de screening al populației pentru boli hepatice cronice</t>
    </r>
  </si>
  <si>
    <r>
      <t xml:space="preserve">c) Experiența echipei de implementare implicate în derularea subactivității </t>
    </r>
    <r>
      <rPr>
        <i/>
        <sz val="12"/>
        <color rgb="FF002060"/>
        <rFont val="Calibri"/>
        <family val="2"/>
        <scheme val="minor"/>
      </rPr>
      <t xml:space="preserve">1.2. Organizarea și derularea programului de formare a personalului implicat/ care poate fi implicat în implementarea programului de screening al populației pentru boli hepatice cronice </t>
    </r>
    <r>
      <rPr>
        <sz val="12"/>
        <color rgb="FF002060"/>
        <rFont val="Calibri"/>
        <family val="2"/>
        <scheme val="minor"/>
      </rPr>
      <t xml:space="preserve">este adecvată ca expertiză și durată de implicare în raport cu durata de implementare a activității și cu rezultatele estimate  </t>
    </r>
  </si>
  <si>
    <r>
      <t xml:space="preserve">Experiența și rolul solicitantului/ partenerului/ partenerilor în asigurarea de sprijin pentru implementarea  la nivel regional a programului de screening al populației pentru boli hepatice cronice și abordarea propusă pentru derularea subactivității 1.4.
</t>
    </r>
    <r>
      <rPr>
        <i/>
        <sz val="12"/>
        <color rgb="FF002060"/>
        <rFont val="Calibri"/>
        <family val="2"/>
        <scheme val="minor"/>
      </rPr>
      <t>(relevant în contextul sub-activității 1.4. Dezvoltarea și operaționalizarea unei rețele de comunicare eficientă între furnizori de servicii de screening de la nivel local și centrele regionale de screening)</t>
    </r>
  </si>
  <si>
    <t>NU sunt descrise și/ dovedite experiența și rolul solicitantului/ partenerului/ partenerilor care vor fi implicați în implementarea subactivității 1.4.</t>
  </si>
  <si>
    <r>
      <t xml:space="preserve">Experiența și rolul solicitantului/ partenerului/ partenerilor care vor fi implicați în dezvoltarea bazelor de date și a infrastructurii IT aferente programului/ programelor de screening pentru boli hepatice cronice și abordarea propusă pentru derularea subactivității 2.1.
(relevant în contextul sub-activității  2.1. </t>
    </r>
    <r>
      <rPr>
        <i/>
        <sz val="12"/>
        <color rgb="FF002060"/>
        <rFont val="Calibri"/>
        <family val="2"/>
        <scheme val="minor"/>
      </rPr>
      <t>Actualizarea bazelor de date și a infrastructurii IT aferente programului de screening al populației pentru depistarea infecțiilor cronice cu virusuri hepatitice</t>
    </r>
    <r>
      <rPr>
        <sz val="12"/>
        <color rgb="FF002060"/>
        <rFont val="Calibri"/>
        <family val="2"/>
        <scheme val="minor"/>
      </rPr>
      <t>)</t>
    </r>
  </si>
  <si>
    <r>
      <t xml:space="preserve">Proiectul planifică derularea </t>
    </r>
    <r>
      <rPr>
        <i/>
        <sz val="12"/>
        <color rgb="FF002060"/>
        <rFont val="Calibri"/>
        <family val="2"/>
        <scheme val="minor"/>
      </rPr>
      <t>subactivității 1.1. Actualizarea cadrului metodologic</t>
    </r>
    <r>
      <rPr>
        <sz val="12"/>
        <color rgb="FF002060"/>
        <rFont val="Calibri"/>
        <family val="2"/>
        <scheme val="minor"/>
      </rPr>
      <t xml:space="preserve"> astfel încât cadrul metodologic dezvoltat prin proiectul POCU </t>
    </r>
    <r>
      <rPr>
        <i/>
        <sz val="12"/>
        <color rgb="FF002060"/>
        <rFont val="Calibri"/>
        <family val="2"/>
        <scheme val="minor"/>
      </rPr>
      <t>”LIVE(RO) 1 – Formarea personalului medical din România pentru screeningul populațional al infecțiilor cronice cu virusuri hepatitice B/C/D”</t>
    </r>
    <r>
      <rPr>
        <sz val="12"/>
        <color rgb="FF002060"/>
        <rFont val="Calibri"/>
        <family val="2"/>
        <scheme val="minor"/>
      </rPr>
      <t xml:space="preserve"> este actualizat cu  metodologiile specifice altor boli hepatice - </t>
    </r>
    <r>
      <rPr>
        <i/>
        <sz val="12"/>
        <color rgb="FF002060"/>
        <rFont val="Calibri"/>
        <family val="2"/>
        <scheme val="minor"/>
      </rPr>
      <t xml:space="preserve">ficatul gras non-alcoolic și boala hepatică alcoolică </t>
    </r>
    <r>
      <rPr>
        <sz val="12"/>
        <color rgb="FF002060"/>
        <rFont val="Calibri"/>
        <family val="2"/>
        <scheme val="minor"/>
      </rPr>
      <t>- în termen de nu mai târziu de 3 luni de la demararea proiectului.</t>
    </r>
  </si>
  <si>
    <r>
      <t xml:space="preserve">Proiectul planifică derularea </t>
    </r>
    <r>
      <rPr>
        <i/>
        <sz val="12"/>
        <color rgb="FF002060"/>
        <rFont val="Calibri"/>
        <family val="2"/>
        <scheme val="minor"/>
      </rPr>
      <t>subactivității 1.1. Actualizarea cadrului metodologic</t>
    </r>
    <r>
      <rPr>
        <sz val="12"/>
        <color rgb="FF002060"/>
        <rFont val="Calibri"/>
        <family val="2"/>
        <scheme val="minor"/>
      </rPr>
      <t xml:space="preserve"> astfel încât cadrul metodologic dezvoltat prin proiectul POCU ”</t>
    </r>
    <r>
      <rPr>
        <i/>
        <sz val="12"/>
        <color rgb="FF002060"/>
        <rFont val="Calibri"/>
        <family val="2"/>
        <scheme val="minor"/>
      </rPr>
      <t>LIVE(RO) 1 – Formarea personalului medical din România pentru screeningul populațional al infecțiilor cronice cu virusuri hepatitice B/C/D</t>
    </r>
    <r>
      <rPr>
        <sz val="12"/>
        <color rgb="FF002060"/>
        <rFont val="Calibri"/>
        <family val="2"/>
        <scheme val="minor"/>
      </rPr>
      <t xml:space="preserve">” este actualizat cu  metodologiile specifice altor boli hepatice - </t>
    </r>
    <r>
      <rPr>
        <i/>
        <sz val="12"/>
        <color rgb="FF002060"/>
        <rFont val="Calibri"/>
        <family val="2"/>
        <scheme val="minor"/>
      </rPr>
      <t>ficatul gras non-alcoolic și boala hepatică alcoolică</t>
    </r>
    <r>
      <rPr>
        <sz val="12"/>
        <color rgb="FF002060"/>
        <rFont val="Calibri"/>
        <family val="2"/>
        <scheme val="minor"/>
      </rPr>
      <t xml:space="preserve"> - în termen de 3-4 luni de la demararea proiectului.</t>
    </r>
  </si>
  <si>
    <r>
      <t xml:space="preserve">Proiectul planifică derularea </t>
    </r>
    <r>
      <rPr>
        <i/>
        <sz val="12"/>
        <color rgb="FF002060"/>
        <rFont val="Calibri"/>
        <family val="2"/>
        <scheme val="minor"/>
      </rPr>
      <t>subactivității 1.1. Actualizarea cadrului metodologic</t>
    </r>
    <r>
      <rPr>
        <sz val="12"/>
        <color rgb="FF002060"/>
        <rFont val="Calibri"/>
        <family val="2"/>
        <scheme val="minor"/>
      </rPr>
      <t xml:space="preserve"> astfel încât cadrul metodologic dezvoltat prin proiectul POCU ”</t>
    </r>
    <r>
      <rPr>
        <i/>
        <sz val="12"/>
        <color rgb="FF002060"/>
        <rFont val="Calibri"/>
        <family val="2"/>
        <scheme val="minor"/>
      </rPr>
      <t>LIVE(RO) 1 – Formarea personalului medical din România pentru screeningul populațional al infecțiilor cronice cu virusuri hepatitice B/C/D</t>
    </r>
    <r>
      <rPr>
        <sz val="12"/>
        <color rgb="FF002060"/>
        <rFont val="Calibri"/>
        <family val="2"/>
        <scheme val="minor"/>
      </rPr>
      <t xml:space="preserve">” este actualizat cu metodologiile specifice altor boli hepatice - </t>
    </r>
    <r>
      <rPr>
        <i/>
        <sz val="12"/>
        <color rgb="FF002060"/>
        <rFont val="Calibri"/>
        <family val="2"/>
        <scheme val="minor"/>
      </rPr>
      <t>ficatul gras non-alcoolic și boala hepatică alcoolică</t>
    </r>
    <r>
      <rPr>
        <sz val="12"/>
        <color rgb="FF002060"/>
        <rFont val="Calibri"/>
        <family val="2"/>
        <scheme val="minor"/>
      </rPr>
      <t xml:space="preserve"> -în termen de peste 4 luni de la demararea proiectului.</t>
    </r>
  </si>
  <si>
    <r>
      <t xml:space="preserve">Proiectul planifică derularea </t>
    </r>
    <r>
      <rPr>
        <i/>
        <sz val="12"/>
        <color rgb="FF002060"/>
        <rFont val="Calibri"/>
        <family val="2"/>
        <scheme val="minor"/>
      </rPr>
      <t xml:space="preserve">subactivității 1.2.Organizarea și derularea programului de formare a personalului implicat/ care poate fi implicat în implementarea programului de screening al populației pentru boli hepatice cronice </t>
    </r>
    <r>
      <rPr>
        <sz val="12"/>
        <color rgb="FF002060"/>
        <rFont val="Calibri"/>
        <family val="2"/>
        <scheme val="minor"/>
      </rPr>
      <t xml:space="preserve">astfel încât curricula dezvoltată în proiectul POCU </t>
    </r>
    <r>
      <rPr>
        <i/>
        <sz val="12"/>
        <color rgb="FF002060"/>
        <rFont val="Calibri"/>
        <family val="2"/>
        <scheme val="minor"/>
      </rPr>
      <t>”LIVE(RO) 1 – Formarea personalului medical din România pentru screeningul populațional al infecțiilor cronice cu virusuri hepatitice B/C/D</t>
    </r>
    <r>
      <rPr>
        <sz val="12"/>
        <color rgb="FF002060"/>
        <rFont val="Calibri"/>
        <family val="2"/>
        <scheme val="minor"/>
      </rPr>
      <t xml:space="preserve">” este actualizată cu aspectele specifice altor boli hepatice  - </t>
    </r>
    <r>
      <rPr>
        <i/>
        <sz val="12"/>
        <color rgb="FF002060"/>
        <rFont val="Calibri"/>
        <family val="2"/>
        <scheme val="minor"/>
      </rPr>
      <t>ficatul gras non-alcoolic și boala hepatică alcoolică</t>
    </r>
    <r>
      <rPr>
        <sz val="12"/>
        <color rgb="FF002060"/>
        <rFont val="Calibri"/>
        <family val="2"/>
        <scheme val="minor"/>
      </rPr>
      <t xml:space="preserve"> - în termen de nu mai târziu până la 4 luni de la demararea proiectului</t>
    </r>
  </si>
  <si>
    <r>
      <t xml:space="preserve">Proiectul planifică derularea </t>
    </r>
    <r>
      <rPr>
        <i/>
        <sz val="12"/>
        <color rgb="FF002060"/>
        <rFont val="Calibri"/>
        <family val="2"/>
        <scheme val="minor"/>
      </rPr>
      <t>subactivității 1.2. Organizarea și derularea programului de formare a personalului implicat/ care poate fi implicat în implementarea programului de screening al populației pentru boli hepatice cronice</t>
    </r>
    <r>
      <rPr>
        <sz val="12"/>
        <color rgb="FF002060"/>
        <rFont val="Calibri"/>
        <family val="2"/>
        <scheme val="minor"/>
      </rPr>
      <t xml:space="preserve"> astfel încât curricula dezvoltată în proiectul POCU ”L</t>
    </r>
    <r>
      <rPr>
        <i/>
        <sz val="12"/>
        <color rgb="FF002060"/>
        <rFont val="Calibri"/>
        <family val="2"/>
        <scheme val="minor"/>
      </rPr>
      <t>IVE(RO) 1 – Formarea personalului medical din România pentru screeningul populațional al infecțiilor cronice cu virusuri hepatitice B/C/D</t>
    </r>
    <r>
      <rPr>
        <sz val="12"/>
        <color rgb="FF002060"/>
        <rFont val="Calibri"/>
        <family val="2"/>
        <scheme val="minor"/>
      </rPr>
      <t xml:space="preserve">” este actualizată cu aspectele specifice altor boli hepatice - </t>
    </r>
    <r>
      <rPr>
        <i/>
        <sz val="12"/>
        <color rgb="FF002060"/>
        <rFont val="Calibri"/>
        <family val="2"/>
        <scheme val="minor"/>
      </rPr>
      <t xml:space="preserve">ficatul gras non-alcoolic și boala hepatică alcoolică </t>
    </r>
    <r>
      <rPr>
        <sz val="12"/>
        <color rgb="FF002060"/>
        <rFont val="Calibri"/>
        <family val="2"/>
        <scheme val="minor"/>
      </rPr>
      <t>- în termen de 4-5 luni de la demararea proiectului.</t>
    </r>
  </si>
  <si>
    <r>
      <t xml:space="preserve">Proiectul planifică derularea </t>
    </r>
    <r>
      <rPr>
        <i/>
        <sz val="12"/>
        <color rgb="FF002060"/>
        <rFont val="Calibri"/>
        <family val="2"/>
        <scheme val="minor"/>
      </rPr>
      <t xml:space="preserve">subactivității 1.2. Organizarea și derularea programului de formare a personalului implicat/ care poate fi implicat în implementarea programului de screening al populației pentru boli hepatice cronice </t>
    </r>
    <r>
      <rPr>
        <sz val="12"/>
        <color rgb="FF002060"/>
        <rFont val="Calibri"/>
        <family val="2"/>
        <scheme val="minor"/>
      </rPr>
      <t>astfel încât curricula dezvoltată în proiectul POCU ”</t>
    </r>
    <r>
      <rPr>
        <i/>
        <sz val="12"/>
        <color rgb="FF002060"/>
        <rFont val="Calibri"/>
        <family val="2"/>
        <scheme val="minor"/>
      </rPr>
      <t>LIVE(RO) 1 – Formarea personalului medical din România pentru screeningul populațional al infecțiilor cronice cu virusuri hepatitice B/C/D”</t>
    </r>
    <r>
      <rPr>
        <sz val="12"/>
        <color rgb="FF002060"/>
        <rFont val="Calibri"/>
        <family val="2"/>
        <scheme val="minor"/>
      </rPr>
      <t xml:space="preserve"> este actualizată cu aspectele specifice altor boli hepatice - </t>
    </r>
    <r>
      <rPr>
        <i/>
        <sz val="12"/>
        <color rgb="FF002060"/>
        <rFont val="Calibri"/>
        <family val="2"/>
        <scheme val="minor"/>
      </rPr>
      <t>ficatul gras non-alcoolic și boala hepatică alcoolică</t>
    </r>
    <r>
      <rPr>
        <sz val="12"/>
        <color rgb="FF002060"/>
        <rFont val="Calibri"/>
        <family val="2"/>
        <scheme val="minor"/>
      </rPr>
      <t xml:space="preserve"> - în termen de peste 5 luni de la demararea proiectului.</t>
    </r>
  </si>
  <si>
    <t>Proiectul planifică demararea activității de formare în termen de până la 1 lună de la actualizarea curriculei (subactivitatea 1.2.).</t>
  </si>
  <si>
    <r>
      <t xml:space="preserve">Proiectul planifică derularea </t>
    </r>
    <r>
      <rPr>
        <i/>
        <sz val="12"/>
        <color rgb="FF002060"/>
        <rFont val="Calibri"/>
        <family val="2"/>
        <scheme val="minor"/>
      </rPr>
      <t xml:space="preserve">subactivității 1.3. Sprijin asigurat de consiliul științific pentru implementarea la nivel regional a programului de screening al populației pentru boli hepatice cronice, </t>
    </r>
    <r>
      <rPr>
        <sz val="12"/>
        <color rgb="FF002060"/>
        <rFont val="Calibri"/>
        <family val="2"/>
        <scheme val="minor"/>
      </rPr>
      <t>astfel încât criteriile de calitate/ certificare servicii care trebuie respectate în proiectele regionale de screening sunt elaborate și înaintate spre aprobare în termen de peste 4 luni de la demararea proiectului.</t>
    </r>
  </si>
  <si>
    <r>
      <t xml:space="preserve">e) Planificarea </t>
    </r>
    <r>
      <rPr>
        <i/>
        <sz val="12"/>
        <color rgb="FF002060"/>
        <rFont val="Calibri"/>
        <family val="2"/>
        <scheme val="minor"/>
      </rPr>
      <t xml:space="preserve">subactivității 2.1. Actualizarea bazelor de date și a infrastructurii IT aferente programului de screening al populației pentru depistarea infecțiilor cronice cu virusuri hepatitice </t>
    </r>
    <r>
      <rPr>
        <sz val="12"/>
        <color rgb="FF002060"/>
        <rFont val="Calibri"/>
        <family val="2"/>
        <scheme val="minor"/>
      </rPr>
      <t xml:space="preserve">în raport cu obținerea rezultatului așteptat -  registrul </t>
    </r>
    <r>
      <rPr>
        <i/>
        <sz val="12"/>
        <color rgb="FF002060"/>
        <rFont val="Calibri"/>
        <family val="2"/>
        <scheme val="minor"/>
      </rPr>
      <t xml:space="preserve">Sistemul Electronic de Evidență al Screeningului (SEES) este </t>
    </r>
    <r>
      <rPr>
        <sz val="12"/>
        <color rgb="FF002060"/>
        <rFont val="Calibri"/>
        <family val="2"/>
        <scheme val="minor"/>
      </rPr>
      <t xml:space="preserve">actualizat cu includerea aspectelor care vizează </t>
    </r>
    <r>
      <rPr>
        <i/>
        <sz val="12"/>
        <color rgb="FF002060"/>
        <rFont val="Calibri"/>
        <family val="2"/>
        <scheme val="minor"/>
      </rPr>
      <t>ficatul gras non alcoolic și boala hepatică alcoolică</t>
    </r>
    <r>
      <rPr>
        <sz val="12"/>
        <color rgb="FF002060"/>
        <rFont val="Calibri"/>
        <family val="2"/>
        <scheme val="minor"/>
      </rPr>
      <t xml:space="preserve"> și funcțional pentru toate cele 8 regiuni de dezvoltare</t>
    </r>
  </si>
  <si>
    <r>
      <t xml:space="preserve">Proiectul planifică derularea </t>
    </r>
    <r>
      <rPr>
        <i/>
        <sz val="12"/>
        <color rgb="FF002060"/>
        <rFont val="Calibri"/>
        <family val="2"/>
        <scheme val="minor"/>
      </rPr>
      <t xml:space="preserve">subactivității 2.1. Actualizarea bazelor de date și a infrastructurii IT aferente programului de screening al populației pentru depistarea infecțiilor cronice cu virusuri hepatitice </t>
    </r>
    <r>
      <rPr>
        <sz val="12"/>
        <color rgb="FF002060"/>
        <rFont val="Calibri"/>
        <family val="2"/>
        <scheme val="minor"/>
      </rPr>
      <t xml:space="preserve">astfel încât registrul </t>
    </r>
    <r>
      <rPr>
        <i/>
        <sz val="12"/>
        <color rgb="FF002060"/>
        <rFont val="Calibri"/>
        <family val="2"/>
        <scheme val="minor"/>
      </rPr>
      <t xml:space="preserve">Sistemul Electronic de Evidență al Screeningului (SEES) </t>
    </r>
    <r>
      <rPr>
        <sz val="12"/>
        <color rgb="FF002060"/>
        <rFont val="Calibri"/>
        <family val="2"/>
        <scheme val="minor"/>
      </rPr>
      <t xml:space="preserve">este actualizat cu includerea aspectelor care vizează </t>
    </r>
    <r>
      <rPr>
        <i/>
        <sz val="12"/>
        <color rgb="FF002060"/>
        <rFont val="Calibri"/>
        <family val="2"/>
        <scheme val="minor"/>
      </rPr>
      <t>ficatul gras non alcoolic și boala hepatică alcoolică</t>
    </r>
    <r>
      <rPr>
        <sz val="12"/>
        <color rgb="FF002060"/>
        <rFont val="Calibri"/>
        <family val="2"/>
        <scheme val="minor"/>
      </rPr>
      <t xml:space="preserve"> și funcțional pentru toate cele 8 regiuni de dezvoltare</t>
    </r>
    <r>
      <rPr>
        <i/>
        <sz val="12"/>
        <color rgb="FF002060"/>
        <rFont val="Calibri"/>
        <family val="2"/>
        <scheme val="minor"/>
      </rPr>
      <t xml:space="preserve"> </t>
    </r>
    <r>
      <rPr>
        <sz val="12"/>
        <color rgb="FF002060"/>
        <rFont val="Calibri"/>
        <family val="2"/>
        <scheme val="minor"/>
      </rPr>
      <t>în termen de peste 5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</si>
  <si>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 xml:space="preserve"> </t>
    </r>
    <r>
      <rPr>
        <i/>
        <sz val="12"/>
        <color rgb="FF002060"/>
        <rFont val="Calibri"/>
        <family val="2"/>
        <scheme val="minor"/>
      </rPr>
      <t xml:space="preserve">Actualizarea bazelor de date și a infrastructurii IT aferente programului de screening al populației pentru depistarea infecțiilor cronice cu virusuri hepatitice </t>
    </r>
    <r>
      <rPr>
        <sz val="12"/>
        <color rgb="FF002060"/>
        <rFont val="Calibri"/>
        <family val="2"/>
        <scheme val="minor"/>
      </rPr>
      <t xml:space="preserve">astfel încât registrul </t>
    </r>
    <r>
      <rPr>
        <i/>
        <sz val="12"/>
        <color rgb="FF002060"/>
        <rFont val="Calibri"/>
        <family val="2"/>
        <scheme val="minor"/>
      </rPr>
      <t xml:space="preserve">Sistemul Electronic de Evidență al Screeningului (SEES) </t>
    </r>
    <r>
      <rPr>
        <sz val="12"/>
        <color rgb="FF002060"/>
        <rFont val="Calibri"/>
        <family val="2"/>
        <scheme val="minor"/>
      </rPr>
      <t xml:space="preserve">este actualizat cu includerea aspectelor care vizează </t>
    </r>
    <r>
      <rPr>
        <i/>
        <sz val="12"/>
        <color rgb="FF002060"/>
        <rFont val="Calibri"/>
        <family val="2"/>
        <scheme val="minor"/>
      </rPr>
      <t>ficatul gras non alcoolic și boala hepatică alcoolică</t>
    </r>
    <r>
      <rPr>
        <sz val="12"/>
        <color rgb="FF002060"/>
        <rFont val="Calibri"/>
        <family val="2"/>
        <scheme val="minor"/>
      </rPr>
      <t xml:space="preserve"> și funcțional pentru toate cele 8 regiuni de dezvoltare în termen de 4-5 luni de la demararea proiectului.</t>
    </r>
  </si>
  <si>
    <r>
      <t xml:space="preserve">Proiectul planifică derularea </t>
    </r>
    <r>
      <rPr>
        <i/>
        <sz val="12"/>
        <color rgb="FF002060"/>
        <rFont val="Calibri"/>
        <family val="2"/>
        <scheme val="minor"/>
      </rPr>
      <t xml:space="preserve">subactivității 2.1. Actualizarea bazelor de date și a infrastructurii IT aferente programului de screening al populației pentru depistarea infecțiilor cronice cu virusuri hepatitice </t>
    </r>
    <r>
      <rPr>
        <sz val="12"/>
        <color rgb="FF002060"/>
        <rFont val="Calibri"/>
        <family val="2"/>
        <scheme val="minor"/>
      </rPr>
      <t>astfel încât registrul S</t>
    </r>
    <r>
      <rPr>
        <i/>
        <sz val="12"/>
        <color rgb="FF002060"/>
        <rFont val="Calibri"/>
        <family val="2"/>
        <scheme val="minor"/>
      </rPr>
      <t xml:space="preserve">istemul Electronic de Evidență al Screeningului (SEES) </t>
    </r>
    <r>
      <rPr>
        <sz val="12"/>
        <color rgb="FF002060"/>
        <rFont val="Calibri"/>
        <family val="2"/>
        <scheme val="minor"/>
      </rPr>
      <t xml:space="preserve">este actualizat cu includerea aspectelor care vizează </t>
    </r>
    <r>
      <rPr>
        <i/>
        <sz val="12"/>
        <color rgb="FF002060"/>
        <rFont val="Calibri"/>
        <family val="2"/>
        <scheme val="minor"/>
      </rPr>
      <t>ficatul gras non alcoolic și boala hepatică alcoolică</t>
    </r>
    <r>
      <rPr>
        <sz val="12"/>
        <color rgb="FF002060"/>
        <rFont val="Calibri"/>
        <family val="2"/>
        <scheme val="minor"/>
      </rPr>
      <t xml:space="preserve"> și funcțional pentru toate cele 8 regiuni de dezvoltare - în termen de nu mai târziu 4 luni de la demararea proiectului.</t>
    </r>
  </si>
  <si>
    <r>
      <t xml:space="preserve">f) Planificarea </t>
    </r>
    <r>
      <rPr>
        <i/>
        <sz val="12"/>
        <color rgb="FF002060"/>
        <rFont val="Calibri"/>
        <family val="2"/>
        <scheme val="minor"/>
      </rPr>
      <t xml:space="preserve">subactivității 2.2. Organizarea și derularea de sesiuni de informare și diseminare a importanței și semnificației datelor medicale din registrul de screening - Sistemul Electronic de evidență al Screeningului (SEES) </t>
    </r>
    <r>
      <rPr>
        <sz val="12"/>
        <color rgb="FF002060"/>
        <rFont val="Calibri"/>
        <family val="2"/>
        <scheme val="minor"/>
      </rPr>
      <t xml:space="preserve"> </t>
    </r>
  </si>
  <si>
    <r>
      <t xml:space="preserve">Proiectul planifică derularea </t>
    </r>
    <r>
      <rPr>
        <i/>
        <sz val="12"/>
        <color rgb="FF002060"/>
        <rFont val="Calibri"/>
        <family val="2"/>
        <scheme val="minor"/>
      </rPr>
      <t xml:space="preserve"> subactivității 2.2.</t>
    </r>
    <r>
      <rPr>
        <sz val="12"/>
        <color rgb="FF002060"/>
        <rFont val="Calibri"/>
        <family val="2"/>
        <scheme val="minor"/>
      </rPr>
      <t xml:space="preserve"> în termen de 2 -4 luni de la de la actualizarea registrului Sistemul Electronic de Evidență al Screeningului (SEES)  cu includerea aspectelor care vizează ficatul gras non alcoolic și boala hepatică alcoolică (subactivitatea 2.1.).</t>
    </r>
  </si>
  <si>
    <r>
      <t xml:space="preserve">Proiectul planifică derularea </t>
    </r>
    <r>
      <rPr>
        <i/>
        <sz val="12"/>
        <color rgb="FF002060"/>
        <rFont val="Calibri"/>
        <family val="2"/>
        <scheme val="minor"/>
      </rPr>
      <t xml:space="preserve"> subactivității 2.2.</t>
    </r>
    <r>
      <rPr>
        <sz val="12"/>
        <color rgb="FF002060"/>
        <rFont val="Calibri"/>
        <family val="2"/>
        <scheme val="minor"/>
      </rPr>
      <t xml:space="preserve"> în termen de peste 4  luni de la actualizarea registrului Sistemul Electronic de Evidență al Screeningului (SEES)  cu includerea aspectelor care vizează ficatul gras non alcoolic și boala hepatică alcoolică (subactivitatea 2.1.).</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</si>
  <si>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până la 300 de persoane. </t>
    </r>
  </si>
  <si>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egală cu 90% din ținta asumată pentru participanții la programele de formare din cadrul subactivității 1.2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</si>
  <si>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</si>
  <si>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</si>
  <si>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de peste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</si>
  <si>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</si>
  <si>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prevede măsuri adecvate de monitorizare pentru subactivitatea  </t>
    </r>
    <r>
      <rPr>
        <i/>
        <sz val="12"/>
        <color rgb="FF002060"/>
        <rFont val="Calibri"/>
        <family val="2"/>
        <scheme val="minor"/>
      </rPr>
      <t>1.2.</t>
    </r>
    <r>
      <rPr>
        <i/>
        <strike/>
        <sz val="12"/>
        <color rgb="FFFF0000"/>
        <rFont val="Calibri"/>
        <family val="2"/>
        <scheme val="minor"/>
      </rPr>
      <t xml:space="preserve"> </t>
    </r>
    <r>
      <rPr>
        <sz val="12"/>
        <color rgb="FF002060"/>
        <rFont val="Calibri"/>
        <family val="2"/>
        <scheme val="minor"/>
      </rPr>
      <t xml:space="preserve"> pentru a asigura atingerea rezultatelor propuse (raportare la indicatorul de rezultat EECR03 </t>
    </r>
    <r>
      <rPr>
        <i/>
        <sz val="12"/>
        <color rgb="FF002060"/>
        <rFont val="Calibri"/>
        <family val="2"/>
        <scheme val="minor"/>
      </rPr>
      <t>Participanți care obțin o calificare la încetarea calității de participan</t>
    </r>
    <r>
      <rPr>
        <sz val="12"/>
        <color rgb="FF002060"/>
        <rFont val="Calibri"/>
        <family val="2"/>
        <scheme val="minor"/>
      </rPr>
      <t>t)</t>
    </r>
  </si>
  <si>
    <r>
      <t xml:space="preserve">Proiectul nu prevede măsuri adecvate de monitorizare pentru subactivitatea  1.2.  pentru a asigura atingerea rezultatelor propuse (raportare la indicatorul de rezultat EECR03 </t>
    </r>
    <r>
      <rPr>
        <i/>
        <sz val="12"/>
        <color rgb="FF002060"/>
        <rFont val="Calibri"/>
        <family val="2"/>
        <scheme val="minor"/>
      </rPr>
      <t>Participanți care obțin o calificare la încetarea calității de participant</t>
    </r>
    <r>
      <rPr>
        <sz val="12"/>
        <color rgb="FF002060"/>
        <rFont val="Calibri"/>
        <family val="2"/>
        <scheme val="minor"/>
      </rPr>
      <t>)</t>
    </r>
  </si>
  <si>
    <t>Proiectul prevede măsuri de monitorizare adaptate în funcție de complexitatea proiectului, pentru a asigura atingerea rezultatelor vizate - instrumente de lucru</t>
  </si>
  <si>
    <r>
      <t>Proiectul prevede măsuri adecvate de monitorizare pentru subactivitățile 1.1, 1.2 - curriculum, 1.3, 2.1. pentru a asigura atingerea rezultatelor propuse (raportare la indicatorul de rezultat 02PSR1-</t>
    </r>
    <r>
      <rPr>
        <i/>
        <sz val="12"/>
        <color rgb="FF002060"/>
        <rFont val="Calibri"/>
        <family val="2"/>
        <scheme val="minor"/>
      </rPr>
      <t>Numărul de instrumente/ mecanisme aprobate/ implementate/ operaționalizate</t>
    </r>
    <r>
      <rPr>
        <sz val="12"/>
        <color rgb="FF002060"/>
        <rFont val="Calibri"/>
        <family val="2"/>
        <scheme val="minor"/>
      </rPr>
      <t>)</t>
    </r>
  </si>
  <si>
    <t>Este descris modul în care lecțiile învățate din implementarea unor proiecte anterioare sunt integrate în propunerea de proiect și impactul acestora asupra grupului țintă şi asupra domeniului vizat de proiect (cadru metodologic,  activități de formare, sprijin metodologic)</t>
  </si>
  <si>
    <t xml:space="preserve">Proiectul detaliază în mod clar și realist modul în care lecțiile învățate din implementarea unor proiecte anterioare similare sunt integrate în propunerea de proiect depusă, precum și impactul acestora în abordarea propusă, inclusiv în interacțiunea cu  grupul ţintă care beneficiază de sprijin oferit în contextul a cel puțin uneia dintre următoarele sub-activități 1.1., 1.2, 1.3, 1.4 </t>
  </si>
  <si>
    <t xml:space="preserve">Proiectul NU detaliază modul în care lecțiile învățate din implementarea unor proiecte anterioare similare sunt integrate în propunerea de proiect depusă, precum și impactul acestora în abordarea propusă, inclusiv în interacțiunea cu  grupul ţintă care beneficiază de sprijin oferit în contextul a cel puțin uneia dintre următoarele sub-activități 1.1., 1.2, 1.3, 1.4 </t>
  </si>
  <si>
    <t>Proiectul  NU detaliază modul în care lecțiile învățate din implementarea unor proiecte anterioare în ceea ce privește dezvoltarea de registru de screening sunt integrate în propunerea de proiect depusă și nici  impactul acestora în abordarea propusă, inclusiv în interacțiunea cu  grupul ţintă care beneficiază de sprijin oferit în contextul  sub-activității 2.2.</t>
  </si>
  <si>
    <r>
      <t xml:space="preserve">b) Planificarea </t>
    </r>
    <r>
      <rPr>
        <i/>
        <sz val="12"/>
        <color rgb="FF002060"/>
        <rFont val="Calibri"/>
        <family val="2"/>
        <scheme val="minor"/>
      </rPr>
      <t>subactivității 1.2.Organizarea și derularea programului de formare a personalului implicat/ care poate fi implicat în implementarea programului de screening al populației pentru boli hepatice cronice</t>
    </r>
    <r>
      <rPr>
        <sz val="12"/>
        <color rgb="FF002060"/>
        <rFont val="Calibri"/>
        <family val="2"/>
        <scheme val="minor"/>
      </rPr>
      <t xml:space="preserve"> în raport cu obținerea rezultatului așteptat - curriculă actualizată- 
</t>
    </r>
  </si>
  <si>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</si>
  <si>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</si>
  <si>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</si>
  <si>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</si>
  <si>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</si>
  <si>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</si>
  <si>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r>
      <t xml:space="preserve">Solicitantul/ parteneriatul propune în implementarea subactivității 1.1. experți cu experiență  în implementarea de proiecte/ intervenții care au avut ca rezultat elaborarea de </t>
    </r>
    <r>
      <rPr>
        <i/>
        <sz val="12"/>
        <color rgb="FF002060"/>
        <rFont val="Calibri"/>
        <family val="2"/>
        <scheme val="minor"/>
      </rPr>
      <t>cadru metodologic care a vizat screeening hepatite</t>
    </r>
    <r>
      <rPr>
        <sz val="12"/>
        <color rgb="FF002060"/>
        <rFont val="Calibri"/>
        <family val="2"/>
        <scheme val="minor"/>
      </rPr>
      <t xml:space="preserve"> (minimum un proiect)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</si>
  <si>
    <r>
      <t xml:space="preserve">Solicitantul/ parteneriatul NU propune în implementarea subactivității 1.1. experți cu experiență în implementarea de proiecte/ intervenții care au avut ca rezultat elaborarea de </t>
    </r>
    <r>
      <rPr>
        <i/>
        <sz val="12"/>
        <color rgb="FF002060"/>
        <rFont val="Calibri"/>
        <family val="2"/>
        <scheme val="minor"/>
      </rPr>
      <t xml:space="preserve">cadru metodologic care a vizat screeening hepatite </t>
    </r>
    <r>
      <rPr>
        <sz val="12"/>
        <color rgb="FF002060"/>
        <rFont val="Calibri"/>
        <family val="2"/>
        <scheme val="minor"/>
      </rPr>
      <t xml:space="preserve">(minimum un proiect/ intervenție cu acoperire națională)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</si>
  <si>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1.2. experți cu experiență relevantă în implementarea de proiecte/ intervenții care au avut ca rezultat elaborarea de curriculum și dezvoltarea de programe de formare care au vizat screeening hepatite  (minimum un proiect) a căror implicare  este justificată în raport cu durata de implementare a activității  și cu rezultatele estimate.
NB se va considera experiență relevantă în proiect doar proiectele care și-au atins  indicatorii care au vizat activitatea de formare în proporție de minimum 80%.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</si>
  <si>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1.2. experți cu experiență în implementarea de proiecte/ intervenții care au avut ca rezultat elaborarea de curriculum și dezvoltarea de programe de formare care au vizat screeening hepatite  (minimum un proiect/ intervenție)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</si>
  <si>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2.2. experți cu experiență relevantă în derularea de acțiuni de formare a personalului care folosesc baze de date - minimum 1 proiect / registru,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de screening/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</si>
  <si>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2.2. experți cu experiență relevantă în derularea de acțiuni de formare a personalului care folosesc baze de date - minimum 1 proiect / registru iar implicarea acestora nu este justificată în raport cu durata de implementare a activității  și cu rezultatele estimate..
</t>
    </r>
    <r>
      <rPr>
        <i/>
        <sz val="12"/>
        <color rgb="FF002060"/>
        <rFont val="Calibri"/>
        <family val="2"/>
        <scheme val="minor"/>
      </rPr>
      <t xml:space="preserve">
NB se consideră experiență relevantă dacă registrul este funcțional în prezent.
</t>
    </r>
    <r>
      <rPr>
        <sz val="12"/>
        <color rgb="FF002060"/>
        <rFont val="Calibri"/>
        <family val="2"/>
        <scheme val="minor"/>
      </rPr>
      <t xml:space="preserve">NB </t>
    </r>
    <r>
      <rPr>
        <i/>
        <sz val="12"/>
        <color rgb="FF002060"/>
        <rFont val="Calibri"/>
        <family val="2"/>
        <scheme val="minor"/>
      </rPr>
      <t>cerințele specifice vor fi menționate în fișele de post aferente fiecărei poziții a expertului propus</t>
    </r>
  </si>
  <si>
    <t xml:space="preserve">Bunurile și serviciile care se vor achiziționa în raport cu activităţile proiectului şi cu resursele existente la solicitant şi la partener sunt  parțial justificate.
</t>
  </si>
  <si>
    <t xml:space="preserve">Bunurile și serviciile care se vor achiziționa sunt justificate în raport cu activităţile proiectului şi cu resursele existente la solicitant şi la partener
</t>
  </si>
  <si>
    <r>
      <t xml:space="preserve">Solicitantul/ parteneriatul NU propune în implementarea subactivității 1.4. experți cu experiență în implementarea de proiecte/ intervenții care au avut ca rezultat elaborarea de curriculum și dezvoltarea de programe de formare care au vizat screeening hepatite cu acoperire națională (minimum un proiect/ intervenție cu acoperire națională)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</si>
  <si>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2.1. experți cu experiență relevantă în dezvoltarea de baze de date de screening/ registre - minimum 1 proiect/ registru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de screening/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</si>
  <si>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2.1. experți cu experiență relevantă în actualizarea de baze de date de screening/ registre - minimum 1 proiect / registru, a căror implicare  nu este justificată în raport cu durata de implementare a activității  și cu rezultatele estimate.
</t>
    </r>
    <r>
      <rPr>
        <i/>
        <sz val="12"/>
        <color rgb="FF002060"/>
        <rFont val="Calibri"/>
        <family val="2"/>
        <scheme val="minor"/>
      </rPr>
      <t>NB se consideră experiență relevantă dacă bazele de date de screening/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</si>
  <si>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1.3. experți cu activitate medicală în unități medicale care asigură servicii de diagnosticare, stadializare și tratamentul  bolilor hepatice cronice de la stadiul de hepatită până la ciroza hepatică decompensată și hepatocarcinom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</si>
  <si>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1.4. experți cu experiență relevantă în dezvoltarea de rețele de comunicare pentru servicii de screening - minimum 2 proiecte / campanii de comunicare screening,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</si>
  <si>
    <r>
      <t xml:space="preserve">Solicitantul/ parteneriatul propune în implementarea subactivității 1.3. experți cu activitate medicală în unități medicale care asigură servicii de diagnosticare, stadializare și tratamentul  bolilor hepatice cronice de la stadiul de hepatită până la ciroza hepatică decompensată și hepatocarcinom,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</si>
  <si>
    <t>a) Diseminarea și utilizarea rezultatelor de către alte entități/ alți specialiști în domeniu (de exemplu: metodologii, materiale de instruire, curriculum etc.).</t>
  </si>
  <si>
    <t>b) Utilizarea rezultatelor proiectului în activități/ intervenții ulterioare.</t>
  </si>
  <si>
    <t>c) Proiectul și/sau rezultatele obținute în urma implementării acestuia sunt multiplicate la diferite niveluri (local, regional, sectorial, național).</t>
  </si>
  <si>
    <r>
      <rPr>
        <b/>
        <sz val="12"/>
        <color rgb="FF002060"/>
        <rFont val="Calibri"/>
        <family val="2"/>
        <scheme val="minor"/>
      </rPr>
      <t xml:space="preserve">Grup tintă:
</t>
    </r>
    <r>
      <rPr>
        <i/>
        <sz val="12"/>
        <color rgb="FF002060"/>
        <rFont val="Calibri"/>
        <family val="2"/>
        <scheme val="minor"/>
      </rPr>
      <t xml:space="preserve">Personal din managementul/ coordonarea/ implementarea programelor de screening
Personal din autoritățile publice centrale și locale ale sistemului public de sănătate </t>
    </r>
  </si>
  <si>
    <t>Este descrisă experienţa solicitantului şi a partenerilor, implicarea acestora în proiect şi sunt prezentate resursele materiale şi umane pe care le are fiecare la dispoziţie pentru implementarea proiectului.
Resursele materiale puse la dispoziție de către solicitant și de către parteneri (dacă este cazul) sunt utile și dimensionate corespunzător pentru buna implementare a proiectului (sedii, echipamente IT, mijloace de transport etc.) cu scopul obținerii rezultatelor așteptate.
Implicarea partenerului în proiect aduce plus-valoare, maximizând rezultatele proiectului şi calitatea acestora.</t>
  </si>
  <si>
    <r>
      <t xml:space="preserve">Proiectul NU detaliază subcategoriile și nevoile de formare ale grupului țintă avut în vedere pentru sub-activitatea 1.2.,  inclusiv din perspectiva  extinderii ariei screeningului, anume </t>
    </r>
    <r>
      <rPr>
        <i/>
        <sz val="12"/>
        <color rgb="FF002060"/>
        <rFont val="Calibri"/>
        <family val="2"/>
        <scheme val="minor"/>
      </rPr>
      <t xml:space="preserve">ficatul gras non-alcoolic și boala hepatică alcoolică. </t>
    </r>
  </si>
  <si>
    <t>Proiectul NU detaliază subcategoriile și nevoile de sprijin ale grupului țintă avut în vedere pentru sub-activitatea 1.3.</t>
  </si>
  <si>
    <t>Proiectul detaliază parțial subcategoriile și nevoile de sprijin ale grupului țintă avut în vedere pentru sub-activitatea 1.3.</t>
  </si>
  <si>
    <t>Proiectul detaliază parțial subcategoriile și nevoile de sprijin ale grupului țintă avut în vedere pentru sub-activitatea 1.4.</t>
  </si>
  <si>
    <t>Sunt descrise rolul,  experiența solicitantului/ partenerului/ partenerilor  pentru dezvoltarea de cadru metodologic pentru program/ programe de screening pentru boli hepatice cronice, iar implicarea solicitantului/ partenerului/ partenerilor este una relevantă în raport cu subactivitatea 1.1., rezultatele subactivității şi calitatea acestora;</t>
  </si>
  <si>
    <t>Sunt decrise parțial rolul, experiența solicitantului/ partenerului/ partenerilor  pentru dezvoltarea de cadru metodologic pentru program/ programe de screening pentru boli hepatice cronice, astfel că nu se poate verifica  dacă implicarea solicitantului/ partenerului/ partenerilor este una relevantă în raport cu subactivitatea 1.1., rezultatele subactivității şi calitatea acestora;</t>
  </si>
  <si>
    <r>
      <t xml:space="preserve">Sunt descrise rolul, experiența solicitantului/ partenerului/ partenerilor în organizarea și derularea programului de formare a personalului implicat în implementarea de program/ programe de screening pentru boli hepatice cronice, iar implicarea solicitantului/ partenerului/ partenerilor este una relevantă în raport cu subactivitatea 1.2., rezultatele subactivității şi calitatea acestora;
NB
</t>
    </r>
    <r>
      <rPr>
        <i/>
        <sz val="12"/>
        <color rgb="FF002060"/>
        <rFont val="Calibri"/>
        <family val="2"/>
        <scheme val="minor"/>
      </rPr>
      <t>Este considerată experiență relevantă de formare experiența derulării de programe de formare pentru un grup țintă de minimum 400 de persoane.</t>
    </r>
  </si>
  <si>
    <t>Sunt descrise parțial rolul, experiența solicitantului/ partenerului/ partenerilor în organizarea și derularea programului de formare a personalului implicat în implementarea de program/ programe de screening pentru boli hepatice cronice, astfel că nu se poate verifica dacă implicarea solicitantului/ partenerului/ partenerilor este una relevantă în raport cu subactivitatea 1.2., rezultatele subactivității şi calitatea acestora;</t>
  </si>
  <si>
    <t>Sunt descrise rolul, experiența relevantă  a solicitantului/ partenerului/ partenerilor care vor fi implicați în asigurarea de sprijin pentru implementarea la nivel regional a programului de screening al populației pentru boli hepatice cronice, iar abordarea propusă pentru această subactivitate este una relevantă.</t>
  </si>
  <si>
    <t>Sunt descrise partial  rolul,  experiența relevantă  a solicitantului/ partenerului/ partenerilor care vor fi implicați în asigurarea de sprijin pentru implementarea la nivel regional a programului de screening al populației pentru boli hepatice cronice, astfel că nu se poate verifica dacă abordarea propusă pentru această subactivitate este una relevantă.</t>
  </si>
  <si>
    <t>Sunt descrise rolul, experiența relevantă a solicitantului/ partenerului/ partenerilor care vor fi implicați în implementarea subactivității 1.4 ., iar abordarea propusă pentru această subactivitate este una relevantă.</t>
  </si>
  <si>
    <t>Sunt descrise partial rolul,  experiența relevantă  a solicitantului/ partenerului/ partenerilor care vor fi implicați în implementarea  subactivității 1.4., astfel că nu se poate verifica dacă abordarea propusă pentru această subactivitate este una relevantă.</t>
  </si>
  <si>
    <t>Sunt descrise rolul, experiența relevantă a solicitantului/ partenerului/ partenerilor care vor fi implicați în dezvoltarea bazelor de date și a infrastructurii IT aferente programului/ programelor de screening pentru boli hepatice cronice, iar implicarea solicitantului/ partenerului/ partenerilor este una relevantă în raport cu subactivitatea 2.1., rezultatele subactivității şi calitatea acestora</t>
  </si>
  <si>
    <t>Sunt descrise partial  rolul,  experiența relevantă  a solicitantului/ partenerului/ partenerilor care vor fi implicați în dezvoltarea bazelor de date și a infrastructurii IT aferente programului/ programelor de screening pentru boli hepatice cronice, astfel că nu se poate verifica  dacă implicarea solicitantului/ partenerului/ partenerilor este una relevantă în raport cu subactivitatea 2.1., rezultatele subactivității şi calitatea acestora</t>
  </si>
  <si>
    <r>
      <t xml:space="preserve">c) Planificarea </t>
    </r>
    <r>
      <rPr>
        <i/>
        <sz val="12"/>
        <color rgb="FF002060"/>
        <rFont val="Calibri"/>
        <family val="2"/>
        <scheme val="minor"/>
      </rPr>
      <t xml:space="preserve">subactivității 1.2. Organizarea și derularea programului de formare a personalului implicat în implementarea programului de screening </t>
    </r>
    <r>
      <rPr>
        <sz val="12"/>
        <color rgb="FF002060"/>
        <rFont val="Calibri"/>
        <family val="2"/>
        <scheme val="minor"/>
      </rPr>
      <t>în raport cu obținerea rezultatelor așteptate - persoane formate</t>
    </r>
  </si>
  <si>
    <r>
      <t xml:space="preserve">Proiectul planifică derularea </t>
    </r>
    <r>
      <rPr>
        <i/>
        <sz val="12"/>
        <color rgb="FF002060"/>
        <rFont val="Calibri"/>
        <family val="2"/>
        <scheme val="minor"/>
      </rPr>
      <t xml:space="preserve">subactivității 1.3. Sprijin asigurat de consiliul științific pentru implementarea la nivel regional a programului de screening al populației pentru boli hepatice cronice, </t>
    </r>
    <r>
      <rPr>
        <sz val="12"/>
        <color rgb="FF002060"/>
        <rFont val="Calibri"/>
        <family val="2"/>
        <scheme val="minor"/>
      </rPr>
      <t xml:space="preserve">astfel încât criteriile de calitate/ certificare servicii care trebuie respectate în proiectele regionale de screening sunt elaborate și înaintate spre aprobare în termen de 3-4 luni de la demararea proiectului. </t>
    </r>
  </si>
  <si>
    <t>Costurile incluse în buget sunt adecvate  în  raport  cu activitățile propuse și rezultatele așteptate</t>
  </si>
  <si>
    <t xml:space="preserve">Proiectul detaliază parțial modul în care lecțiile învățate din implementarea unor proiecte anterioare similare sunt integrate în propunerea de proiect depusă, precum și impactul acestora în abordarea propusă, inclusiv în interacțiunea cu  grupul ţintă care beneficiază de sprijin oferit în contextul a cel puțin uneia dintre următoarele sub-activități 1.1., 1.2, 1.3, 1.4 </t>
  </si>
  <si>
    <t xml:space="preserve">Proiectul detaliază în mod clar și realist modul în care lecțiile învățate din implementarea unor proiecte anterioare în ceea ce privește dezvoltarea de registru de screening sunt integrate în propunerea de proiect depusă, precum și impactul acestora în abordarea propusă, inclusiv în interacțiunea cu  grupul ţintă care beneficiază de sprijin oferit în contextul  sub-activității 2.2.
</t>
  </si>
  <si>
    <t>Proiectul detaliază parțial modul în care lecțiile învățate din implementarea unor proiecte anterioare în ceea ce privește dezvoltarea de registru de screening sunt integrate în propunerea de proiect depusă, precum și impactul acestora în abordarea propusă, inclusiv în interacțiunea cu  grupul ţintă care beneficiază de sprijin oferit în contextul  sub-activității 2.2.</t>
  </si>
  <si>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r>
      <rPr>
        <sz val="12"/>
        <color rgb="FF002060"/>
        <rFont val="Calibri"/>
        <family val="2"/>
        <scheme val="minor"/>
      </rPr>
      <t xml:space="preserve">
</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</si>
  <si>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</si>
  <si>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</si>
  <si>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</si>
  <si>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t xml:space="preserve">Pentru proiecte care nu își asumă inclusiv grup țintă din zone ITI 
</t>
  </si>
  <si>
    <t xml:space="preserve">Bugetul este complet, dar este parțial corelat cu activitățile/subactivitatile prevăzute, resursele materiale implicate în realizarea proiectului și nu toate cheltuielile au fost corect încadrate în categoria celor eligibile sau neeligibile. </t>
  </si>
  <si>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</si>
  <si>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t xml:space="preserve">punctajele sunt cumulative intre a, b, c, d, e, f și g </t>
  </si>
  <si>
    <t>punctajele sunt cumulative intre a, b și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</si>
</sst>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1"/>
      <color theme="1"/>
      <name val="Calibri"/>
      <family val="2"/>
      <charset val="238"/>
      <scheme val="minor"/>
    </font>
    <font>
      <sz val="12"/>
      <color rgb="FF002060"/>
      <name val="Calibri"/>
      <family val="2"/>
      <scheme val="minor"/>
    </font>
    <font>
      <i/>
      <sz val="12"/>
      <color rgb="FF002060"/>
      <name val="Calibri"/>
      <family val="2"/>
      <scheme val="minor"/>
    </font>
    <font>
      <sz val="12"/>
      <color theme="1"/>
      <name val="Calibri"/>
      <family val="2"/>
      <scheme val="minor"/>
    </font>
    <font>
      <u/>
      <sz val="12"/>
      <color rgb="FF002060"/>
      <name val="Calibri"/>
      <family val="2"/>
      <scheme val="minor"/>
    </font>
    <font>
      <i/>
      <u/>
      <sz val="12"/>
      <color rgb="FF002060"/>
      <name val="Calibri"/>
      <family val="2"/>
      <scheme val="minor"/>
    </font>
    <font>
      <b/>
      <sz val="12"/>
      <color rgb="FFC00000"/>
      <name val="Calibri"/>
      <family val="2"/>
      <scheme val="minor"/>
    </font>
    <font>
      <strike/>
      <sz val="12"/>
      <color rgb="FF002060"/>
      <name val="Calibri"/>
      <family val="2"/>
      <scheme val="minor"/>
    </font>
    <font>
      <b/>
      <i/>
      <sz val="12"/>
      <color rgb="FF002060"/>
      <name val="Calibri"/>
      <family val="2"/>
      <scheme val="minor"/>
    </font>
    <font>
      <i/>
      <strike/>
      <sz val="12"/>
      <color rgb="FFFF0000"/>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3" fontId="3" fillId="0" borderId="0" applyFont="0" applyFill="0" applyBorder="0" applyAlignment="0" applyProtection="0"/>
  </cellStyleXfs>
  <cellXfs count="83">
    <xf numFmtId="0" fontId="0" fillId="0" borderId="0" xfId="0"/>
    <xf numFmtId="0" fontId="4" fillId="0" borderId="1" xfId="0" applyFont="1" applyBorder="1" applyAlignment="1">
      <alignment horizontal="left" vertical="top" wrapText="1"/>
    </xf>
    <xf numFmtId="0" fontId="2" fillId="3" borderId="1" xfId="0" applyFont="1" applyFill="1" applyBorder="1" applyAlignment="1">
      <alignment horizontal="left" vertical="top"/>
    </xf>
    <xf numFmtId="0" fontId="5"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left" vertical="center" wrapText="1"/>
    </xf>
    <xf numFmtId="0" fontId="2" fillId="3" borderId="1" xfId="0" applyFont="1" applyFill="1" applyBorder="1" applyAlignment="1">
      <alignment horizontal="center" vertical="top"/>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49" fontId="6" fillId="0" borderId="1" xfId="0" applyNumberFormat="1" applyFont="1" applyBorder="1" applyAlignment="1">
      <alignment horizontal="center" vertical="center"/>
    </xf>
    <xf numFmtId="0" fontId="6"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horizontal="left" vertical="top"/>
    </xf>
    <xf numFmtId="0" fontId="6" fillId="0" borderId="0" xfId="0" applyFont="1"/>
    <xf numFmtId="43" fontId="6" fillId="0" borderId="0" xfId="2" applyFont="1" applyAlignment="1">
      <alignment horizontal="left" vertical="top"/>
    </xf>
    <xf numFmtId="0" fontId="6" fillId="0" borderId="0" xfId="0" applyFont="1" applyAlignment="1">
      <alignment horizontal="center" vertical="center"/>
    </xf>
    <xf numFmtId="0" fontId="6" fillId="0" borderId="1" xfId="0" applyFont="1" applyBorder="1" applyAlignment="1">
      <alignment horizontal="left" vertical="top"/>
    </xf>
    <xf numFmtId="0" fontId="2" fillId="4" borderId="1" xfId="0" applyFont="1" applyFill="1" applyBorder="1" applyAlignment="1">
      <alignment horizontal="left" vertical="top"/>
    </xf>
    <xf numFmtId="0" fontId="6" fillId="0" borderId="2" xfId="0" applyFont="1" applyBorder="1" applyAlignment="1">
      <alignment horizontal="left" vertical="top"/>
    </xf>
    <xf numFmtId="0" fontId="4" fillId="0" borderId="2" xfId="0" applyFont="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6" fillId="0" borderId="0" xfId="0" applyFont="1" applyAlignment="1">
      <alignment vertical="center"/>
    </xf>
    <xf numFmtId="0" fontId="4" fillId="0" borderId="2" xfId="0" applyFont="1" applyBorder="1" applyAlignment="1">
      <alignment vertical="top"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5" xfId="0" applyNumberFormat="1" applyFont="1" applyBorder="1" applyAlignment="1">
      <alignment horizontal="left"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horizontal="left" vertical="center"/>
    </xf>
    <xf numFmtId="0" fontId="9" fillId="0" borderId="10" xfId="0" applyFont="1" applyBorder="1" applyAlignment="1">
      <alignment horizontal="center"/>
    </xf>
    <xf numFmtId="0" fontId="9" fillId="0" borderId="13" xfId="0" applyFont="1" applyBorder="1" applyAlignment="1">
      <alignment horizontal="center"/>
    </xf>
    <xf numFmtId="0" fontId="9" fillId="0" borderId="2" xfId="0" applyFont="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top"/>
    </xf>
    <xf numFmtId="0" fontId="2" fillId="2"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0" borderId="1" xfId="0" applyFont="1" applyBorder="1" applyAlignment="1">
      <alignment horizontal="center" vertical="center"/>
    </xf>
    <xf numFmtId="0" fontId="6" fillId="0" borderId="0" xfId="0" applyFont="1" applyAlignment="1">
      <alignment horizontal="center" vertical="center"/>
    </xf>
    <xf numFmtId="49" fontId="4" fillId="0" borderId="1" xfId="0" applyNumberFormat="1" applyFont="1" applyBorder="1" applyAlignment="1">
      <alignment horizontal="left" vertical="center" wrapText="1"/>
    </xf>
    <xf numFmtId="0" fontId="6" fillId="0" borderId="9" xfId="0" applyFont="1" applyBorder="1" applyAlignment="1">
      <alignment horizontal="center" vertical="center"/>
    </xf>
    <xf numFmtId="0" fontId="4" fillId="0" borderId="1" xfId="0" applyFont="1" applyBorder="1" applyAlignment="1">
      <alignment horizontal="center" vertical="center"/>
    </xf>
    <xf numFmtId="0" fontId="6" fillId="0" borderId="0" xfId="0" applyFont="1" applyAlignment="1">
      <alignment horizontal="center" vertical="top"/>
    </xf>
    <xf numFmtId="0" fontId="7" fillId="4" borderId="1" xfId="0" applyFont="1" applyFill="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4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1" applyFont="1" applyBorder="1" applyAlignment="1">
      <alignment horizontal="left" vertical="center" wrapText="1"/>
    </xf>
    <xf numFmtId="0" fontId="6" fillId="0" borderId="1" xfId="0" applyFont="1" applyBorder="1" applyAlignment="1">
      <alignment horizontal="left" vertical="center" wrapText="1"/>
    </xf>
    <xf numFmtId="0" fontId="4" fillId="0" borderId="2" xfId="0" applyFont="1" applyBorder="1" applyAlignment="1">
      <alignment horizontal="center" vertical="center"/>
    </xf>
    <xf numFmtId="0" fontId="4" fillId="2" borderId="1" xfId="0" applyFont="1" applyFill="1" applyBorder="1" applyAlignment="1">
      <alignment horizontal="left" vertical="center" wrapText="1"/>
    </xf>
    <xf numFmtId="49" fontId="4" fillId="0" borderId="1" xfId="0" applyNumberFormat="1"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2" borderId="1" xfId="0" applyFont="1" applyFill="1" applyBorder="1" applyAlignment="1">
      <alignment horizontal="left" vertical="top" wrapText="1"/>
    </xf>
    <xf numFmtId="0" fontId="2" fillId="4" borderId="1" xfId="0" applyFont="1" applyFill="1" applyBorder="1" applyAlignment="1">
      <alignment horizontal="left" vertical="top"/>
    </xf>
    <xf numFmtId="49" fontId="4"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49" fontId="6" fillId="0" borderId="1" xfId="0" applyNumberFormat="1" applyFont="1" applyBorder="1" applyAlignment="1">
      <alignment horizontal="center" vertical="center"/>
    </xf>
    <xf numFmtId="11" fontId="4" fillId="0" borderId="1" xfId="0" applyNumberFormat="1" applyFont="1" applyBorder="1" applyAlignment="1">
      <alignment horizontal="left" vertical="center" wrapText="1"/>
    </xf>
  </cellXfs>
  <cellStyles count="3">
    <cellStyle name="Hyperlink" xfId="1" builtinId="8"/>
    <cellStyle name="Normal" xfId="0" builtinId="0"/>
    <cellStyle name="Virgulă"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1"/>
  <sheetViews>
    <sheetView tabSelected="1" zoomScale="70" zoomScaleNormal="70" workbookViewId="0">
      <selection sqref="A1:E1"/>
    </sheetView>
  </sheetViews>
  <sheetFormatPr defaultColWidth="9.109375" defaultRowHeight="15.6" x14ac:dyDescent="0.3"/>
  <cols>
    <col min="1" max="1" width="9.109375" style="18"/>
    <col min="2" max="2" width="48.5546875" style="18" customWidth="1"/>
    <col min="3" max="3" width="87.6640625" style="18" customWidth="1"/>
    <col min="4" max="4" width="24.5546875" style="32" customWidth="1"/>
    <col min="5" max="5" width="19.5546875" style="18" customWidth="1"/>
    <col min="6" max="6" width="18.5546875" style="18" customWidth="1"/>
    <col min="7" max="7" width="19.33203125" style="18" customWidth="1"/>
    <col min="8" max="16384" width="9.109375" style="18"/>
  </cols>
  <sheetData>
    <row r="1" spans="1:7" x14ac:dyDescent="0.3">
      <c r="A1" s="48" t="s">
        <v>23</v>
      </c>
      <c r="B1" s="49"/>
      <c r="C1" s="49"/>
      <c r="D1" s="49"/>
      <c r="E1" s="50"/>
      <c r="F1" s="17"/>
      <c r="G1" s="17"/>
    </row>
    <row r="2" spans="1:7" x14ac:dyDescent="0.3">
      <c r="A2" s="51" t="s">
        <v>24</v>
      </c>
      <c r="B2" s="51"/>
      <c r="C2" s="51"/>
      <c r="D2" s="51"/>
      <c r="E2" s="51"/>
      <c r="F2" s="17"/>
      <c r="G2" s="17"/>
    </row>
    <row r="3" spans="1:7" x14ac:dyDescent="0.3">
      <c r="A3" s="52" t="s">
        <v>26</v>
      </c>
      <c r="B3" s="52"/>
      <c r="C3" s="52"/>
      <c r="D3" s="52"/>
      <c r="E3" s="52"/>
      <c r="F3" s="17"/>
      <c r="G3" s="17"/>
    </row>
    <row r="4" spans="1:7" ht="57.6" customHeight="1" x14ac:dyDescent="0.3">
      <c r="A4" s="53" t="s">
        <v>109</v>
      </c>
      <c r="B4" s="53"/>
      <c r="C4" s="53"/>
      <c r="D4" s="53"/>
      <c r="E4" s="53"/>
      <c r="F4" s="17"/>
      <c r="G4" s="17"/>
    </row>
    <row r="5" spans="1:7" ht="28.2" customHeight="1" x14ac:dyDescent="0.3">
      <c r="A5" s="52" t="s">
        <v>110</v>
      </c>
      <c r="B5" s="52"/>
      <c r="C5" s="52"/>
      <c r="D5" s="52"/>
      <c r="E5" s="52"/>
      <c r="F5" s="17"/>
      <c r="G5" s="19"/>
    </row>
    <row r="6" spans="1:7" x14ac:dyDescent="0.3">
      <c r="A6" s="6" t="s">
        <v>17</v>
      </c>
      <c r="B6" s="2" t="s">
        <v>25</v>
      </c>
      <c r="C6" s="2" t="s">
        <v>9</v>
      </c>
      <c r="D6" s="27" t="s">
        <v>10</v>
      </c>
      <c r="E6" s="6" t="s">
        <v>18</v>
      </c>
      <c r="F6" s="17" t="s">
        <v>36</v>
      </c>
      <c r="G6" s="17" t="s">
        <v>37</v>
      </c>
    </row>
    <row r="7" spans="1:7" x14ac:dyDescent="0.3">
      <c r="A7" s="10" t="s">
        <v>28</v>
      </c>
      <c r="B7" s="54" t="s">
        <v>27</v>
      </c>
      <c r="C7" s="54"/>
      <c r="D7" s="7">
        <f>D8+D14+D18+D31+D36+D52</f>
        <v>30</v>
      </c>
      <c r="E7" s="7">
        <v>21</v>
      </c>
      <c r="F7" s="17"/>
      <c r="G7" s="17"/>
    </row>
    <row r="8" spans="1:7" x14ac:dyDescent="0.3">
      <c r="A8" s="57" t="s">
        <v>0</v>
      </c>
      <c r="B8" s="53" t="s">
        <v>42</v>
      </c>
      <c r="C8" s="53"/>
      <c r="D8" s="28">
        <f>SUM(D9:D13)</f>
        <v>5</v>
      </c>
      <c r="E8" s="8"/>
      <c r="F8" s="17"/>
      <c r="G8" s="17"/>
    </row>
    <row r="9" spans="1:7" ht="43.5" customHeight="1" x14ac:dyDescent="0.3">
      <c r="A9" s="57"/>
      <c r="B9" s="39" t="s">
        <v>99</v>
      </c>
      <c r="C9" s="1" t="s">
        <v>46</v>
      </c>
      <c r="D9" s="29">
        <v>1</v>
      </c>
      <c r="E9" s="40" t="s">
        <v>29</v>
      </c>
      <c r="F9" s="56">
        <v>0</v>
      </c>
      <c r="G9" s="56">
        <v>1</v>
      </c>
    </row>
    <row r="10" spans="1:7" ht="48.75" customHeight="1" x14ac:dyDescent="0.3">
      <c r="A10" s="57"/>
      <c r="B10" s="39"/>
      <c r="C10" s="1" t="s">
        <v>100</v>
      </c>
      <c r="D10" s="29">
        <v>2</v>
      </c>
      <c r="E10" s="40"/>
      <c r="F10" s="56"/>
      <c r="G10" s="56"/>
    </row>
    <row r="11" spans="1:7" ht="41.25" customHeight="1" x14ac:dyDescent="0.3">
      <c r="A11" s="57"/>
      <c r="B11" s="39"/>
      <c r="C11" s="1" t="s">
        <v>101</v>
      </c>
      <c r="D11" s="29">
        <v>1</v>
      </c>
      <c r="E11" s="40"/>
      <c r="F11" s="56"/>
      <c r="G11" s="56"/>
    </row>
    <row r="12" spans="1:7" ht="42" customHeight="1" x14ac:dyDescent="0.3">
      <c r="A12" s="57"/>
      <c r="B12" s="39"/>
      <c r="C12" s="1" t="s">
        <v>47</v>
      </c>
      <c r="D12" s="29">
        <v>0.5</v>
      </c>
      <c r="E12" s="40"/>
      <c r="F12" s="56"/>
      <c r="G12" s="56"/>
    </row>
    <row r="13" spans="1:7" ht="60" customHeight="1" x14ac:dyDescent="0.3">
      <c r="A13" s="57"/>
      <c r="B13" s="39"/>
      <c r="C13" s="3" t="s">
        <v>48</v>
      </c>
      <c r="D13" s="29">
        <v>0.5</v>
      </c>
      <c r="E13" s="40"/>
      <c r="F13" s="56"/>
      <c r="G13" s="56"/>
    </row>
    <row r="14" spans="1:7" ht="83.4" customHeight="1" x14ac:dyDescent="0.3">
      <c r="A14" s="39" t="s">
        <v>1</v>
      </c>
      <c r="B14" s="53" t="s">
        <v>43</v>
      </c>
      <c r="C14" s="53"/>
      <c r="D14" s="28">
        <f>D15</f>
        <v>1</v>
      </c>
      <c r="E14" s="8"/>
      <c r="F14" s="17"/>
      <c r="G14" s="17"/>
    </row>
    <row r="15" spans="1:7" ht="37.5" customHeight="1" x14ac:dyDescent="0.3">
      <c r="A15" s="39"/>
      <c r="B15" s="39" t="s">
        <v>44</v>
      </c>
      <c r="C15" s="1" t="s">
        <v>102</v>
      </c>
      <c r="D15" s="29">
        <v>1</v>
      </c>
      <c r="E15" s="40" t="s">
        <v>30</v>
      </c>
      <c r="F15" s="56">
        <v>0</v>
      </c>
      <c r="G15" s="56">
        <v>1</v>
      </c>
    </row>
    <row r="16" spans="1:7" ht="34.5" customHeight="1" x14ac:dyDescent="0.3">
      <c r="A16" s="39"/>
      <c r="B16" s="39"/>
      <c r="C16" s="1" t="s">
        <v>70</v>
      </c>
      <c r="D16" s="16">
        <v>0.5</v>
      </c>
      <c r="E16" s="40"/>
      <c r="F16" s="56"/>
      <c r="G16" s="56"/>
    </row>
    <row r="17" spans="1:7" ht="38.25" customHeight="1" x14ac:dyDescent="0.3">
      <c r="A17" s="39"/>
      <c r="B17" s="39"/>
      <c r="C17" s="1" t="s">
        <v>49</v>
      </c>
      <c r="D17" s="16">
        <v>0</v>
      </c>
      <c r="E17" s="40"/>
      <c r="F17" s="56"/>
      <c r="G17" s="56"/>
    </row>
    <row r="18" spans="1:7" ht="31.2" x14ac:dyDescent="0.3">
      <c r="A18" s="47" t="s">
        <v>2</v>
      </c>
      <c r="B18" s="4" t="s">
        <v>71</v>
      </c>
      <c r="C18" s="5" t="s">
        <v>78</v>
      </c>
      <c r="D18" s="28">
        <f>D19+D22+D25+D28</f>
        <v>8</v>
      </c>
      <c r="E18" s="25"/>
      <c r="F18" s="17"/>
      <c r="G18" s="17"/>
    </row>
    <row r="19" spans="1:7" ht="55.5" customHeight="1" x14ac:dyDescent="0.3">
      <c r="A19" s="47"/>
      <c r="B19" s="39" t="s">
        <v>128</v>
      </c>
      <c r="C19" s="1" t="s">
        <v>131</v>
      </c>
      <c r="D19" s="29">
        <v>2</v>
      </c>
      <c r="E19" s="40" t="s">
        <v>30</v>
      </c>
      <c r="F19" s="56">
        <v>0</v>
      </c>
      <c r="G19" s="56">
        <v>1</v>
      </c>
    </row>
    <row r="20" spans="1:7" ht="52.8" customHeight="1" x14ac:dyDescent="0.3">
      <c r="A20" s="47"/>
      <c r="B20" s="39"/>
      <c r="C20" s="1" t="s">
        <v>103</v>
      </c>
      <c r="D20" s="16">
        <v>1</v>
      </c>
      <c r="E20" s="40"/>
      <c r="F20" s="56"/>
      <c r="G20" s="56"/>
    </row>
    <row r="21" spans="1:7" ht="63.6" customHeight="1" x14ac:dyDescent="0.3">
      <c r="A21" s="47"/>
      <c r="B21" s="39"/>
      <c r="C21" s="1" t="s">
        <v>201</v>
      </c>
      <c r="D21" s="16">
        <v>0</v>
      </c>
      <c r="E21" s="40"/>
      <c r="F21" s="56"/>
      <c r="G21" s="56"/>
    </row>
    <row r="22" spans="1:7" ht="46.2" customHeight="1" x14ac:dyDescent="0.3">
      <c r="A22" s="47"/>
      <c r="B22" s="39" t="s">
        <v>129</v>
      </c>
      <c r="C22" s="1" t="s">
        <v>132</v>
      </c>
      <c r="D22" s="29">
        <v>2</v>
      </c>
      <c r="E22" s="40" t="s">
        <v>30</v>
      </c>
      <c r="F22" s="56"/>
      <c r="G22" s="56"/>
    </row>
    <row r="23" spans="1:7" ht="50.4" customHeight="1" x14ac:dyDescent="0.3">
      <c r="A23" s="47"/>
      <c r="B23" s="39"/>
      <c r="C23" s="1" t="s">
        <v>203</v>
      </c>
      <c r="D23" s="16">
        <v>1</v>
      </c>
      <c r="E23" s="40"/>
      <c r="F23" s="56"/>
      <c r="G23" s="56"/>
    </row>
    <row r="24" spans="1:7" ht="62.4" customHeight="1" x14ac:dyDescent="0.3">
      <c r="A24" s="47"/>
      <c r="B24" s="39"/>
      <c r="C24" s="1" t="s">
        <v>202</v>
      </c>
      <c r="D24" s="16">
        <v>0</v>
      </c>
      <c r="E24" s="40"/>
      <c r="F24" s="56"/>
      <c r="G24" s="56"/>
    </row>
    <row r="25" spans="1:7" ht="45" customHeight="1" x14ac:dyDescent="0.3">
      <c r="A25" s="47"/>
      <c r="B25" s="39" t="s">
        <v>130</v>
      </c>
      <c r="C25" s="1" t="s">
        <v>133</v>
      </c>
      <c r="D25" s="29">
        <v>2</v>
      </c>
      <c r="E25" s="40" t="s">
        <v>30</v>
      </c>
      <c r="F25" s="56"/>
      <c r="G25" s="56"/>
    </row>
    <row r="26" spans="1:7" ht="41.4" customHeight="1" x14ac:dyDescent="0.3">
      <c r="A26" s="47"/>
      <c r="B26" s="39"/>
      <c r="C26" s="1" t="s">
        <v>204</v>
      </c>
      <c r="D26" s="16">
        <v>1</v>
      </c>
      <c r="E26" s="40"/>
      <c r="F26" s="56"/>
      <c r="G26" s="56"/>
    </row>
    <row r="27" spans="1:7" ht="62.4" customHeight="1" x14ac:dyDescent="0.3">
      <c r="A27" s="47"/>
      <c r="B27" s="39"/>
      <c r="C27" s="1" t="s">
        <v>134</v>
      </c>
      <c r="D27" s="16">
        <v>0</v>
      </c>
      <c r="E27" s="40"/>
      <c r="F27" s="56"/>
      <c r="G27" s="56"/>
    </row>
    <row r="28" spans="1:7" ht="79.8" customHeight="1" x14ac:dyDescent="0.3">
      <c r="A28" s="47"/>
      <c r="B28" s="39" t="s">
        <v>107</v>
      </c>
      <c r="C28" s="1" t="s">
        <v>104</v>
      </c>
      <c r="D28" s="29">
        <v>2</v>
      </c>
      <c r="E28" s="40" t="s">
        <v>30</v>
      </c>
      <c r="F28" s="56"/>
      <c r="G28" s="56"/>
    </row>
    <row r="29" spans="1:7" ht="81" customHeight="1" x14ac:dyDescent="0.3">
      <c r="A29" s="47"/>
      <c r="B29" s="39"/>
      <c r="C29" s="1" t="s">
        <v>105</v>
      </c>
      <c r="D29" s="16">
        <v>1</v>
      </c>
      <c r="E29" s="40"/>
      <c r="F29" s="56"/>
      <c r="G29" s="56"/>
    </row>
    <row r="30" spans="1:7" ht="84.75" customHeight="1" x14ac:dyDescent="0.3">
      <c r="A30" s="47"/>
      <c r="B30" s="39"/>
      <c r="C30" s="1" t="s">
        <v>106</v>
      </c>
      <c r="D30" s="16">
        <v>0</v>
      </c>
      <c r="E30" s="40"/>
      <c r="F30" s="56"/>
      <c r="G30" s="56"/>
    </row>
    <row r="31" spans="1:7" ht="62.4" customHeight="1" x14ac:dyDescent="0.3">
      <c r="A31" s="47" t="s">
        <v>3</v>
      </c>
      <c r="B31" s="14" t="s">
        <v>68</v>
      </c>
      <c r="C31" s="4" t="s">
        <v>199</v>
      </c>
      <c r="D31" s="25">
        <f>D32</f>
        <v>3</v>
      </c>
      <c r="E31" s="25"/>
      <c r="F31" s="20"/>
      <c r="G31" s="20"/>
    </row>
    <row r="32" spans="1:7" ht="31.2" x14ac:dyDescent="0.3">
      <c r="A32" s="47"/>
      <c r="B32" s="41" t="s">
        <v>68</v>
      </c>
      <c r="C32" s="1" t="s">
        <v>138</v>
      </c>
      <c r="D32" s="29">
        <v>3</v>
      </c>
      <c r="E32" s="37" t="s">
        <v>30</v>
      </c>
      <c r="F32" s="56"/>
      <c r="G32" s="56"/>
    </row>
    <row r="33" spans="1:7" ht="31.2" x14ac:dyDescent="0.3">
      <c r="A33" s="47"/>
      <c r="B33" s="42"/>
      <c r="C33" s="1" t="s">
        <v>137</v>
      </c>
      <c r="D33" s="16">
        <v>2</v>
      </c>
      <c r="E33" s="44"/>
      <c r="F33" s="56"/>
      <c r="G33" s="56"/>
    </row>
    <row r="34" spans="1:7" ht="31.2" x14ac:dyDescent="0.3">
      <c r="A34" s="47"/>
      <c r="B34" s="42"/>
      <c r="C34" s="1" t="s">
        <v>136</v>
      </c>
      <c r="D34" s="16">
        <v>1</v>
      </c>
      <c r="E34" s="44"/>
      <c r="F34" s="56"/>
      <c r="G34" s="56"/>
    </row>
    <row r="35" spans="1:7" ht="31.2" x14ac:dyDescent="0.3">
      <c r="A35" s="47"/>
      <c r="B35" s="43"/>
      <c r="C35" s="1" t="s">
        <v>135</v>
      </c>
      <c r="D35" s="16">
        <v>0</v>
      </c>
      <c r="E35" s="38"/>
      <c r="F35" s="56"/>
      <c r="G35" s="56"/>
    </row>
    <row r="36" spans="1:7" ht="129" customHeight="1" x14ac:dyDescent="0.3">
      <c r="A36" s="59" t="s">
        <v>39</v>
      </c>
      <c r="B36" s="5" t="s">
        <v>45</v>
      </c>
      <c r="C36" s="4" t="s">
        <v>200</v>
      </c>
      <c r="D36" s="25">
        <f>D37+D40+D43+D46+D49</f>
        <v>11</v>
      </c>
      <c r="E36" s="25"/>
      <c r="F36" s="17"/>
      <c r="G36" s="17"/>
    </row>
    <row r="37" spans="1:7" ht="72.75" customHeight="1" x14ac:dyDescent="0.3">
      <c r="A37" s="59"/>
      <c r="B37" s="39" t="s">
        <v>139</v>
      </c>
      <c r="C37" s="1" t="s">
        <v>205</v>
      </c>
      <c r="D37" s="29">
        <v>2</v>
      </c>
      <c r="E37" s="40" t="s">
        <v>30</v>
      </c>
      <c r="F37" s="56">
        <v>0</v>
      </c>
      <c r="G37" s="56">
        <v>1</v>
      </c>
    </row>
    <row r="38" spans="1:7" ht="76.2" customHeight="1" x14ac:dyDescent="0.3">
      <c r="A38" s="59"/>
      <c r="B38" s="39"/>
      <c r="C38" s="1" t="s">
        <v>206</v>
      </c>
      <c r="D38" s="16">
        <v>1</v>
      </c>
      <c r="E38" s="40"/>
      <c r="F38" s="56"/>
      <c r="G38" s="56"/>
    </row>
    <row r="39" spans="1:7" ht="57" customHeight="1" x14ac:dyDescent="0.3">
      <c r="A39" s="59"/>
      <c r="B39" s="39"/>
      <c r="C39" s="1" t="s">
        <v>50</v>
      </c>
      <c r="D39" s="16">
        <v>0</v>
      </c>
      <c r="E39" s="40"/>
      <c r="F39" s="56"/>
      <c r="G39" s="56"/>
    </row>
    <row r="40" spans="1:7" ht="141.6" customHeight="1" x14ac:dyDescent="0.3">
      <c r="A40" s="59"/>
      <c r="B40" s="39" t="s">
        <v>141</v>
      </c>
      <c r="C40" s="1" t="s">
        <v>207</v>
      </c>
      <c r="D40" s="29">
        <v>3</v>
      </c>
      <c r="E40" s="40" t="s">
        <v>30</v>
      </c>
      <c r="F40" s="56"/>
      <c r="G40" s="56"/>
    </row>
    <row r="41" spans="1:7" ht="93" customHeight="1" x14ac:dyDescent="0.3">
      <c r="A41" s="59"/>
      <c r="B41" s="39"/>
      <c r="C41" s="1" t="s">
        <v>208</v>
      </c>
      <c r="D41" s="29">
        <v>1</v>
      </c>
      <c r="E41" s="40"/>
      <c r="F41" s="56"/>
      <c r="G41" s="56"/>
    </row>
    <row r="42" spans="1:7" ht="55.2" customHeight="1" x14ac:dyDescent="0.3">
      <c r="A42" s="59"/>
      <c r="B42" s="39"/>
      <c r="C42" s="1" t="s">
        <v>51</v>
      </c>
      <c r="D42" s="16">
        <v>0</v>
      </c>
      <c r="E42" s="40"/>
      <c r="F42" s="56"/>
      <c r="G42" s="56"/>
    </row>
    <row r="43" spans="1:7" ht="70.5" customHeight="1" x14ac:dyDescent="0.3">
      <c r="A43" s="59"/>
      <c r="B43" s="39" t="s">
        <v>140</v>
      </c>
      <c r="C43" s="1" t="s">
        <v>209</v>
      </c>
      <c r="D43" s="29">
        <v>2</v>
      </c>
      <c r="E43" s="40" t="s">
        <v>30</v>
      </c>
      <c r="F43" s="56"/>
      <c r="G43" s="56"/>
    </row>
    <row r="44" spans="1:7" ht="62.4" x14ac:dyDescent="0.3">
      <c r="A44" s="59"/>
      <c r="B44" s="39"/>
      <c r="C44" s="1" t="s">
        <v>210</v>
      </c>
      <c r="D44" s="29">
        <v>1</v>
      </c>
      <c r="E44" s="40"/>
      <c r="F44" s="56"/>
      <c r="G44" s="56"/>
    </row>
    <row r="45" spans="1:7" ht="65.400000000000006" customHeight="1" x14ac:dyDescent="0.3">
      <c r="A45" s="59"/>
      <c r="B45" s="39"/>
      <c r="C45" s="1" t="s">
        <v>52</v>
      </c>
      <c r="D45" s="16">
        <v>0</v>
      </c>
      <c r="E45" s="40"/>
      <c r="F45" s="56"/>
      <c r="G45" s="56"/>
    </row>
    <row r="46" spans="1:7" ht="54.6" customHeight="1" x14ac:dyDescent="0.3">
      <c r="A46" s="59"/>
      <c r="B46" s="39" t="s">
        <v>143</v>
      </c>
      <c r="C46" s="1" t="s">
        <v>211</v>
      </c>
      <c r="D46" s="29">
        <v>2</v>
      </c>
      <c r="E46" s="40" t="s">
        <v>30</v>
      </c>
      <c r="F46" s="56"/>
      <c r="G46" s="56"/>
    </row>
    <row r="47" spans="1:7" ht="57" customHeight="1" x14ac:dyDescent="0.3">
      <c r="A47" s="59"/>
      <c r="B47" s="39"/>
      <c r="C47" s="1" t="s">
        <v>212</v>
      </c>
      <c r="D47" s="29">
        <v>1</v>
      </c>
      <c r="E47" s="40"/>
      <c r="F47" s="56"/>
      <c r="G47" s="56"/>
    </row>
    <row r="48" spans="1:7" ht="64.2" customHeight="1" x14ac:dyDescent="0.3">
      <c r="A48" s="59"/>
      <c r="B48" s="39"/>
      <c r="C48" s="1" t="s">
        <v>144</v>
      </c>
      <c r="D48" s="16">
        <v>0</v>
      </c>
      <c r="E48" s="40"/>
      <c r="F48" s="56"/>
      <c r="G48" s="56"/>
    </row>
    <row r="49" spans="1:7" ht="70.2" customHeight="1" x14ac:dyDescent="0.3">
      <c r="A49" s="59"/>
      <c r="B49" s="39" t="s">
        <v>145</v>
      </c>
      <c r="C49" s="1" t="s">
        <v>213</v>
      </c>
      <c r="D49" s="29">
        <v>2</v>
      </c>
      <c r="E49" s="40" t="s">
        <v>30</v>
      </c>
      <c r="F49" s="56"/>
      <c r="G49" s="56"/>
    </row>
    <row r="50" spans="1:7" ht="88.95" customHeight="1" x14ac:dyDescent="0.3">
      <c r="A50" s="59"/>
      <c r="B50" s="39"/>
      <c r="C50" s="1" t="s">
        <v>214</v>
      </c>
      <c r="D50" s="16">
        <v>1</v>
      </c>
      <c r="E50" s="40"/>
      <c r="F50" s="56"/>
      <c r="G50" s="56"/>
    </row>
    <row r="51" spans="1:7" ht="52.5" customHeight="1" x14ac:dyDescent="0.3">
      <c r="A51" s="59"/>
      <c r="B51" s="39"/>
      <c r="C51" s="1" t="s">
        <v>72</v>
      </c>
      <c r="D51" s="16">
        <v>0</v>
      </c>
      <c r="E51" s="40"/>
      <c r="F51" s="58"/>
      <c r="G51" s="58"/>
    </row>
    <row r="52" spans="1:7" ht="100.5" customHeight="1" x14ac:dyDescent="0.3">
      <c r="A52" s="47" t="s">
        <v>108</v>
      </c>
      <c r="B52" s="4" t="s">
        <v>20</v>
      </c>
      <c r="C52" s="4" t="s">
        <v>11</v>
      </c>
      <c r="D52" s="25">
        <f>D53+D55+D57+D59</f>
        <v>2</v>
      </c>
      <c r="E52" s="9"/>
      <c r="F52" s="23"/>
      <c r="G52" s="21"/>
    </row>
    <row r="53" spans="1:7" ht="38.25" customHeight="1" x14ac:dyDescent="0.3">
      <c r="A53" s="47"/>
      <c r="B53" s="39" t="s">
        <v>79</v>
      </c>
      <c r="C53" s="1" t="s">
        <v>111</v>
      </c>
      <c r="D53" s="26">
        <v>0.5</v>
      </c>
      <c r="E53" s="40" t="s">
        <v>30</v>
      </c>
      <c r="F53" s="62">
        <v>0</v>
      </c>
      <c r="G53" s="65">
        <v>1</v>
      </c>
    </row>
    <row r="54" spans="1:7" ht="39.75" customHeight="1" x14ac:dyDescent="0.3">
      <c r="A54" s="47"/>
      <c r="B54" s="39"/>
      <c r="C54" s="1" t="s">
        <v>112</v>
      </c>
      <c r="D54" s="15">
        <v>0</v>
      </c>
      <c r="E54" s="40"/>
      <c r="F54" s="63"/>
      <c r="G54" s="66"/>
    </row>
    <row r="55" spans="1:7" ht="51.75" customHeight="1" x14ac:dyDescent="0.3">
      <c r="A55" s="47"/>
      <c r="B55" s="39" t="s">
        <v>80</v>
      </c>
      <c r="C55" s="1" t="s">
        <v>113</v>
      </c>
      <c r="D55" s="26">
        <v>0.5</v>
      </c>
      <c r="E55" s="40" t="s">
        <v>30</v>
      </c>
      <c r="F55" s="63"/>
      <c r="G55" s="66"/>
    </row>
    <row r="56" spans="1:7" ht="52.5" customHeight="1" x14ac:dyDescent="0.3">
      <c r="A56" s="47"/>
      <c r="B56" s="39"/>
      <c r="C56" s="1" t="s">
        <v>114</v>
      </c>
      <c r="D56" s="15">
        <v>0</v>
      </c>
      <c r="E56" s="40"/>
      <c r="F56" s="63"/>
      <c r="G56" s="66"/>
    </row>
    <row r="57" spans="1:7" ht="42" customHeight="1" x14ac:dyDescent="0.3">
      <c r="A57" s="47"/>
      <c r="B57" s="39" t="s">
        <v>81</v>
      </c>
      <c r="C57" s="1" t="s">
        <v>115</v>
      </c>
      <c r="D57" s="26">
        <v>0.5</v>
      </c>
      <c r="E57" s="40" t="s">
        <v>30</v>
      </c>
      <c r="F57" s="63"/>
      <c r="G57" s="66"/>
    </row>
    <row r="58" spans="1:7" ht="35.4" customHeight="1" x14ac:dyDescent="0.3">
      <c r="A58" s="47"/>
      <c r="B58" s="39"/>
      <c r="C58" s="1" t="s">
        <v>116</v>
      </c>
      <c r="D58" s="15">
        <v>0</v>
      </c>
      <c r="E58" s="40"/>
      <c r="F58" s="63"/>
      <c r="G58" s="66"/>
    </row>
    <row r="59" spans="1:7" ht="57" customHeight="1" x14ac:dyDescent="0.3">
      <c r="A59" s="47"/>
      <c r="B59" s="39" t="s">
        <v>82</v>
      </c>
      <c r="C59" s="1" t="s">
        <v>117</v>
      </c>
      <c r="D59" s="26">
        <v>0.5</v>
      </c>
      <c r="E59" s="40" t="s">
        <v>30</v>
      </c>
      <c r="F59" s="63"/>
      <c r="G59" s="66"/>
    </row>
    <row r="60" spans="1:7" ht="40.5" customHeight="1" x14ac:dyDescent="0.3">
      <c r="A60" s="47"/>
      <c r="B60" s="39"/>
      <c r="C60" s="1" t="s">
        <v>118</v>
      </c>
      <c r="D60" s="15">
        <v>0</v>
      </c>
      <c r="E60" s="40"/>
      <c r="F60" s="64"/>
      <c r="G60" s="67"/>
    </row>
    <row r="61" spans="1:7" x14ac:dyDescent="0.3">
      <c r="A61" s="22" t="s">
        <v>124</v>
      </c>
      <c r="B61" s="54" t="s">
        <v>19</v>
      </c>
      <c r="C61" s="61"/>
      <c r="D61" s="7">
        <f>D62+D82+D88+D95+D100+D107</f>
        <v>30</v>
      </c>
      <c r="E61" s="10">
        <v>21</v>
      </c>
      <c r="F61" s="17"/>
      <c r="G61" s="17"/>
    </row>
    <row r="62" spans="1:7" ht="53.25" customHeight="1" x14ac:dyDescent="0.3">
      <c r="A62" s="55" t="s">
        <v>31</v>
      </c>
      <c r="B62" s="80" t="s">
        <v>53</v>
      </c>
      <c r="C62" s="80"/>
      <c r="D62" s="28">
        <f>D63+D66+D69+D73+D76+D79</f>
        <v>15</v>
      </c>
      <c r="E62" s="8"/>
      <c r="F62" s="17"/>
      <c r="G62" s="17"/>
    </row>
    <row r="63" spans="1:7" ht="87" customHeight="1" x14ac:dyDescent="0.3">
      <c r="A63" s="55"/>
      <c r="B63" s="39" t="s">
        <v>54</v>
      </c>
      <c r="C63" s="1" t="s">
        <v>146</v>
      </c>
      <c r="D63" s="29">
        <v>3</v>
      </c>
      <c r="E63" s="40" t="s">
        <v>30</v>
      </c>
      <c r="F63" s="56">
        <v>1</v>
      </c>
      <c r="G63" s="56">
        <v>0</v>
      </c>
    </row>
    <row r="64" spans="1:7" ht="87.6" customHeight="1" x14ac:dyDescent="0.3">
      <c r="A64" s="55"/>
      <c r="B64" s="39"/>
      <c r="C64" s="1" t="s">
        <v>147</v>
      </c>
      <c r="D64" s="16">
        <v>1</v>
      </c>
      <c r="E64" s="40"/>
      <c r="F64" s="56"/>
      <c r="G64" s="56"/>
    </row>
    <row r="65" spans="1:7" ht="87" customHeight="1" x14ac:dyDescent="0.3">
      <c r="A65" s="55"/>
      <c r="B65" s="39"/>
      <c r="C65" s="1" t="s">
        <v>148</v>
      </c>
      <c r="D65" s="16">
        <v>0</v>
      </c>
      <c r="E65" s="40"/>
      <c r="F65" s="56"/>
      <c r="G65" s="56"/>
    </row>
    <row r="66" spans="1:7" ht="120.6" customHeight="1" x14ac:dyDescent="0.3">
      <c r="A66" s="55"/>
      <c r="B66" s="39" t="s">
        <v>175</v>
      </c>
      <c r="C66" s="1" t="s">
        <v>149</v>
      </c>
      <c r="D66" s="29">
        <v>3</v>
      </c>
      <c r="E66" s="40" t="s">
        <v>30</v>
      </c>
      <c r="F66" s="60">
        <v>1</v>
      </c>
      <c r="G66" s="60">
        <v>0</v>
      </c>
    </row>
    <row r="67" spans="1:7" ht="112.2" customHeight="1" x14ac:dyDescent="0.3">
      <c r="A67" s="55"/>
      <c r="B67" s="39"/>
      <c r="C67" s="1" t="s">
        <v>150</v>
      </c>
      <c r="D67" s="16">
        <v>1</v>
      </c>
      <c r="E67" s="40"/>
      <c r="F67" s="60"/>
      <c r="G67" s="60"/>
    </row>
    <row r="68" spans="1:7" ht="110.25" customHeight="1" x14ac:dyDescent="0.3">
      <c r="A68" s="55"/>
      <c r="B68" s="39"/>
      <c r="C68" s="1" t="s">
        <v>151</v>
      </c>
      <c r="D68" s="16">
        <v>0</v>
      </c>
      <c r="E68" s="40"/>
      <c r="F68" s="60"/>
      <c r="G68" s="60"/>
    </row>
    <row r="69" spans="1:7" ht="39" customHeight="1" x14ac:dyDescent="0.3">
      <c r="A69" s="55"/>
      <c r="B69" s="39" t="s">
        <v>215</v>
      </c>
      <c r="C69" s="1" t="s">
        <v>152</v>
      </c>
      <c r="D69" s="29">
        <v>3</v>
      </c>
      <c r="E69" s="40" t="s">
        <v>30</v>
      </c>
      <c r="F69" s="56">
        <v>1</v>
      </c>
      <c r="G69" s="56">
        <v>0</v>
      </c>
    </row>
    <row r="70" spans="1:7" ht="35.4" customHeight="1" x14ac:dyDescent="0.3">
      <c r="A70" s="55"/>
      <c r="B70" s="39"/>
      <c r="C70" s="1" t="s">
        <v>55</v>
      </c>
      <c r="D70" s="16">
        <v>2</v>
      </c>
      <c r="E70" s="40"/>
      <c r="F70" s="56"/>
      <c r="G70" s="56"/>
    </row>
    <row r="71" spans="1:7" ht="37.200000000000003" customHeight="1" x14ac:dyDescent="0.3">
      <c r="A71" s="55"/>
      <c r="B71" s="39"/>
      <c r="C71" s="1" t="s">
        <v>86</v>
      </c>
      <c r="D71" s="16">
        <v>1</v>
      </c>
      <c r="E71" s="40"/>
      <c r="F71" s="56"/>
      <c r="G71" s="56"/>
    </row>
    <row r="72" spans="1:7" ht="42" customHeight="1" x14ac:dyDescent="0.3">
      <c r="A72" s="55"/>
      <c r="B72" s="39"/>
      <c r="C72" s="1" t="s">
        <v>56</v>
      </c>
      <c r="D72" s="16">
        <v>0</v>
      </c>
      <c r="E72" s="40"/>
      <c r="F72" s="56"/>
      <c r="G72" s="56"/>
    </row>
    <row r="73" spans="1:7" ht="78.599999999999994" customHeight="1" x14ac:dyDescent="0.3">
      <c r="A73" s="55"/>
      <c r="B73" s="39" t="s">
        <v>58</v>
      </c>
      <c r="C73" s="1" t="s">
        <v>57</v>
      </c>
      <c r="D73" s="29">
        <v>2</v>
      </c>
      <c r="E73" s="40" t="s">
        <v>30</v>
      </c>
      <c r="F73" s="56">
        <v>1</v>
      </c>
      <c r="G73" s="56">
        <v>0</v>
      </c>
    </row>
    <row r="74" spans="1:7" ht="79.8" customHeight="1" x14ac:dyDescent="0.3">
      <c r="A74" s="55"/>
      <c r="B74" s="39"/>
      <c r="C74" s="1" t="s">
        <v>216</v>
      </c>
      <c r="D74" s="16">
        <v>1</v>
      </c>
      <c r="E74" s="40"/>
      <c r="F74" s="56"/>
      <c r="G74" s="56"/>
    </row>
    <row r="75" spans="1:7" ht="79.2" customHeight="1" x14ac:dyDescent="0.3">
      <c r="A75" s="55"/>
      <c r="B75" s="39"/>
      <c r="C75" s="1" t="s">
        <v>153</v>
      </c>
      <c r="D75" s="16">
        <v>0</v>
      </c>
      <c r="E75" s="40"/>
      <c r="F75" s="56"/>
      <c r="G75" s="56"/>
    </row>
    <row r="76" spans="1:7" ht="101.25" customHeight="1" x14ac:dyDescent="0.3">
      <c r="A76" s="55"/>
      <c r="B76" s="39" t="s">
        <v>154</v>
      </c>
      <c r="C76" s="1" t="s">
        <v>157</v>
      </c>
      <c r="D76" s="29">
        <v>2</v>
      </c>
      <c r="E76" s="40" t="s">
        <v>30</v>
      </c>
      <c r="F76" s="60">
        <v>1</v>
      </c>
      <c r="G76" s="60">
        <v>0</v>
      </c>
    </row>
    <row r="77" spans="1:7" ht="103.5" customHeight="1" x14ac:dyDescent="0.3">
      <c r="A77" s="55"/>
      <c r="B77" s="39"/>
      <c r="C77" s="1" t="s">
        <v>156</v>
      </c>
      <c r="D77" s="16">
        <v>1</v>
      </c>
      <c r="E77" s="40"/>
      <c r="F77" s="60"/>
      <c r="G77" s="60"/>
    </row>
    <row r="78" spans="1:7" ht="100.2" customHeight="1" x14ac:dyDescent="0.3">
      <c r="A78" s="55"/>
      <c r="B78" s="39"/>
      <c r="C78" s="1" t="s">
        <v>155</v>
      </c>
      <c r="D78" s="16">
        <v>0</v>
      </c>
      <c r="E78" s="40"/>
      <c r="F78" s="60"/>
      <c r="G78" s="60"/>
    </row>
    <row r="79" spans="1:7" ht="50.4" customHeight="1" x14ac:dyDescent="0.3">
      <c r="A79" s="55"/>
      <c r="B79" s="39" t="s">
        <v>158</v>
      </c>
      <c r="C79" s="1" t="s">
        <v>73</v>
      </c>
      <c r="D79" s="29">
        <v>2</v>
      </c>
      <c r="E79" s="40" t="s">
        <v>30</v>
      </c>
      <c r="F79" s="60">
        <v>1</v>
      </c>
      <c r="G79" s="60">
        <v>0</v>
      </c>
    </row>
    <row r="80" spans="1:7" ht="53.4" customHeight="1" x14ac:dyDescent="0.3">
      <c r="A80" s="55"/>
      <c r="B80" s="39"/>
      <c r="C80" s="1" t="s">
        <v>159</v>
      </c>
      <c r="D80" s="16">
        <v>1</v>
      </c>
      <c r="E80" s="40"/>
      <c r="F80" s="60"/>
      <c r="G80" s="60"/>
    </row>
    <row r="81" spans="1:7" ht="54.6" customHeight="1" x14ac:dyDescent="0.3">
      <c r="A81" s="55"/>
      <c r="B81" s="39"/>
      <c r="C81" s="1" t="s">
        <v>160</v>
      </c>
      <c r="D81" s="16">
        <v>0</v>
      </c>
      <c r="E81" s="40"/>
      <c r="F81" s="60"/>
      <c r="G81" s="60"/>
    </row>
    <row r="82" spans="1:7" ht="39.6" customHeight="1" x14ac:dyDescent="0.3">
      <c r="A82" s="47" t="s">
        <v>32</v>
      </c>
      <c r="B82" s="4" t="s">
        <v>119</v>
      </c>
      <c r="C82" s="4" t="s">
        <v>120</v>
      </c>
      <c r="D82" s="28">
        <f>D83</f>
        <v>4</v>
      </c>
      <c r="E82" s="8"/>
      <c r="F82" s="17"/>
      <c r="G82" s="17"/>
    </row>
    <row r="83" spans="1:7" ht="43.5" customHeight="1" x14ac:dyDescent="0.3">
      <c r="A83" s="47"/>
      <c r="B83" s="39" t="s">
        <v>41</v>
      </c>
      <c r="C83" s="1" t="s">
        <v>121</v>
      </c>
      <c r="D83" s="29">
        <v>4</v>
      </c>
      <c r="E83" s="40" t="s">
        <v>30</v>
      </c>
      <c r="F83" s="56">
        <v>1</v>
      </c>
      <c r="G83" s="56">
        <v>0</v>
      </c>
    </row>
    <row r="84" spans="1:7" ht="50.25" customHeight="1" x14ac:dyDescent="0.3">
      <c r="A84" s="47"/>
      <c r="B84" s="39"/>
      <c r="C84" s="1" t="s">
        <v>95</v>
      </c>
      <c r="D84" s="16">
        <v>3</v>
      </c>
      <c r="E84" s="40"/>
      <c r="F84" s="56"/>
      <c r="G84" s="56"/>
    </row>
    <row r="85" spans="1:7" ht="54" customHeight="1" x14ac:dyDescent="0.3">
      <c r="A85" s="47"/>
      <c r="B85" s="39"/>
      <c r="C85" s="1" t="s">
        <v>96</v>
      </c>
      <c r="D85" s="16">
        <v>2</v>
      </c>
      <c r="E85" s="40"/>
      <c r="F85" s="56"/>
      <c r="G85" s="56"/>
    </row>
    <row r="86" spans="1:7" ht="52.5" customHeight="1" x14ac:dyDescent="0.3">
      <c r="A86" s="47"/>
      <c r="B86" s="39"/>
      <c r="C86" s="1" t="s">
        <v>122</v>
      </c>
      <c r="D86" s="16">
        <v>1</v>
      </c>
      <c r="E86" s="40"/>
      <c r="F86" s="56"/>
      <c r="G86" s="56"/>
    </row>
    <row r="87" spans="1:7" ht="57.75" customHeight="1" x14ac:dyDescent="0.3">
      <c r="A87" s="47"/>
      <c r="B87" s="39"/>
      <c r="C87" s="1" t="s">
        <v>161</v>
      </c>
      <c r="D87" s="16">
        <v>0</v>
      </c>
      <c r="E87" s="40"/>
      <c r="F87" s="56"/>
      <c r="G87" s="56"/>
    </row>
    <row r="88" spans="1:7" x14ac:dyDescent="0.3">
      <c r="A88" s="47" t="s">
        <v>33</v>
      </c>
      <c r="B88" s="73" t="s">
        <v>59</v>
      </c>
      <c r="C88" s="73"/>
      <c r="D88" s="25">
        <f>D91+D89</f>
        <v>5</v>
      </c>
      <c r="E88" s="25"/>
      <c r="F88" s="17"/>
      <c r="G88" s="17"/>
    </row>
    <row r="89" spans="1:7" ht="54" customHeight="1" x14ac:dyDescent="0.3">
      <c r="A89" s="47"/>
      <c r="B89" s="41" t="s">
        <v>60</v>
      </c>
      <c r="C89" s="1" t="s">
        <v>166</v>
      </c>
      <c r="D89" s="29">
        <v>2</v>
      </c>
      <c r="E89" s="37" t="s">
        <v>30</v>
      </c>
      <c r="F89" s="56">
        <v>1</v>
      </c>
      <c r="G89" s="56">
        <v>0</v>
      </c>
    </row>
    <row r="90" spans="1:7" ht="63" customHeight="1" x14ac:dyDescent="0.3">
      <c r="A90" s="47"/>
      <c r="B90" s="43"/>
      <c r="C90" s="1" t="s">
        <v>61</v>
      </c>
      <c r="D90" s="16">
        <v>0</v>
      </c>
      <c r="E90" s="38"/>
      <c r="F90" s="56"/>
      <c r="G90" s="56"/>
    </row>
    <row r="91" spans="1:7" ht="66" customHeight="1" x14ac:dyDescent="0.3">
      <c r="A91" s="47"/>
      <c r="B91" s="39" t="s">
        <v>35</v>
      </c>
      <c r="C91" s="1" t="s">
        <v>165</v>
      </c>
      <c r="D91" s="29">
        <v>3</v>
      </c>
      <c r="E91" s="40" t="s">
        <v>30</v>
      </c>
      <c r="F91" s="56">
        <v>1</v>
      </c>
      <c r="G91" s="56">
        <v>0</v>
      </c>
    </row>
    <row r="92" spans="1:7" ht="73.2" customHeight="1" x14ac:dyDescent="0.3">
      <c r="A92" s="47"/>
      <c r="B92" s="39"/>
      <c r="C92" s="1" t="s">
        <v>164</v>
      </c>
      <c r="D92" s="16">
        <v>2</v>
      </c>
      <c r="E92" s="40"/>
      <c r="F92" s="56"/>
      <c r="G92" s="56"/>
    </row>
    <row r="93" spans="1:7" ht="68.400000000000006" customHeight="1" x14ac:dyDescent="0.3">
      <c r="A93" s="47"/>
      <c r="B93" s="39"/>
      <c r="C93" s="1" t="s">
        <v>163</v>
      </c>
      <c r="D93" s="16">
        <v>1</v>
      </c>
      <c r="E93" s="40"/>
      <c r="F93" s="56"/>
      <c r="G93" s="56"/>
    </row>
    <row r="94" spans="1:7" ht="68.400000000000006" customHeight="1" x14ac:dyDescent="0.3">
      <c r="A94" s="47"/>
      <c r="B94" s="39"/>
      <c r="C94" s="1" t="s">
        <v>162</v>
      </c>
      <c r="D94" s="16">
        <v>0</v>
      </c>
      <c r="E94" s="40"/>
      <c r="F94" s="56"/>
      <c r="G94" s="56"/>
    </row>
    <row r="95" spans="1:7" ht="43.5" customHeight="1" x14ac:dyDescent="0.3">
      <c r="A95" s="74" t="s">
        <v>34</v>
      </c>
      <c r="B95" s="73" t="s">
        <v>87</v>
      </c>
      <c r="C95" s="73"/>
      <c r="D95" s="28">
        <f>D96+D98</f>
        <v>2</v>
      </c>
      <c r="E95" s="25"/>
      <c r="F95" s="20"/>
      <c r="G95" s="20"/>
    </row>
    <row r="96" spans="1:7" ht="54" customHeight="1" x14ac:dyDescent="0.3">
      <c r="A96" s="74"/>
      <c r="B96" s="39" t="s">
        <v>88</v>
      </c>
      <c r="C96" s="1" t="s">
        <v>167</v>
      </c>
      <c r="D96" s="29">
        <v>1</v>
      </c>
      <c r="E96" s="37" t="s">
        <v>30</v>
      </c>
      <c r="F96" s="20"/>
      <c r="G96" s="20"/>
    </row>
    <row r="97" spans="1:7" ht="46.8" x14ac:dyDescent="0.3">
      <c r="A97" s="74"/>
      <c r="B97" s="39"/>
      <c r="C97" s="1" t="s">
        <v>168</v>
      </c>
      <c r="D97" s="16">
        <v>0</v>
      </c>
      <c r="E97" s="38"/>
      <c r="F97" s="20"/>
      <c r="G97" s="20"/>
    </row>
    <row r="98" spans="1:7" ht="62.4" x14ac:dyDescent="0.3">
      <c r="A98" s="74"/>
      <c r="B98" s="39" t="s">
        <v>169</v>
      </c>
      <c r="C98" s="1" t="s">
        <v>170</v>
      </c>
      <c r="D98" s="29">
        <v>1</v>
      </c>
      <c r="E98" s="37" t="s">
        <v>30</v>
      </c>
      <c r="F98" s="20"/>
      <c r="G98" s="20"/>
    </row>
    <row r="99" spans="1:7" ht="46.8" x14ac:dyDescent="0.3">
      <c r="A99" s="74"/>
      <c r="B99" s="39"/>
      <c r="C99" s="1" t="s">
        <v>123</v>
      </c>
      <c r="D99" s="16">
        <v>0</v>
      </c>
      <c r="E99" s="38"/>
      <c r="F99" s="20"/>
      <c r="G99" s="20"/>
    </row>
    <row r="100" spans="1:7" x14ac:dyDescent="0.3">
      <c r="A100" s="47" t="s">
        <v>127</v>
      </c>
      <c r="B100" s="5" t="s">
        <v>40</v>
      </c>
      <c r="C100" s="4"/>
      <c r="D100" s="28">
        <f>D101+D104</f>
        <v>2</v>
      </c>
      <c r="E100" s="25"/>
      <c r="F100" s="20"/>
      <c r="G100" s="20"/>
    </row>
    <row r="101" spans="1:7" ht="85.2" customHeight="1" x14ac:dyDescent="0.3">
      <c r="A101" s="47"/>
      <c r="B101" s="39" t="s">
        <v>171</v>
      </c>
      <c r="C101" s="1" t="s">
        <v>172</v>
      </c>
      <c r="D101" s="29">
        <v>1</v>
      </c>
      <c r="E101" s="40" t="s">
        <v>30</v>
      </c>
      <c r="F101" s="56">
        <v>0</v>
      </c>
      <c r="G101" s="56">
        <v>1</v>
      </c>
    </row>
    <row r="102" spans="1:7" ht="67.5" customHeight="1" x14ac:dyDescent="0.3">
      <c r="A102" s="47"/>
      <c r="B102" s="39"/>
      <c r="C102" s="1" t="s">
        <v>218</v>
      </c>
      <c r="D102" s="16">
        <v>0.5</v>
      </c>
      <c r="E102" s="40"/>
      <c r="F102" s="56"/>
      <c r="G102" s="56"/>
    </row>
    <row r="103" spans="1:7" ht="69" customHeight="1" x14ac:dyDescent="0.3">
      <c r="A103" s="47"/>
      <c r="B103" s="39"/>
      <c r="C103" s="1" t="s">
        <v>173</v>
      </c>
      <c r="D103" s="16">
        <v>0</v>
      </c>
      <c r="E103" s="40"/>
      <c r="F103" s="56"/>
      <c r="G103" s="56"/>
    </row>
    <row r="104" spans="1:7" ht="85.8" customHeight="1" x14ac:dyDescent="0.3">
      <c r="A104" s="47"/>
      <c r="B104" s="39" t="s">
        <v>89</v>
      </c>
      <c r="C104" s="1" t="s">
        <v>219</v>
      </c>
      <c r="D104" s="29">
        <v>1</v>
      </c>
      <c r="E104" s="40" t="s">
        <v>30</v>
      </c>
      <c r="F104" s="56"/>
      <c r="G104" s="56"/>
    </row>
    <row r="105" spans="1:7" ht="66.599999999999994" customHeight="1" x14ac:dyDescent="0.3">
      <c r="A105" s="47"/>
      <c r="B105" s="39"/>
      <c r="C105" s="1" t="s">
        <v>220</v>
      </c>
      <c r="D105" s="16">
        <v>0.5</v>
      </c>
      <c r="E105" s="40"/>
      <c r="F105" s="56"/>
      <c r="G105" s="56"/>
    </row>
    <row r="106" spans="1:7" ht="73.2" customHeight="1" x14ac:dyDescent="0.3">
      <c r="A106" s="47"/>
      <c r="B106" s="39"/>
      <c r="C106" s="1" t="s">
        <v>174</v>
      </c>
      <c r="D106" s="16">
        <v>0</v>
      </c>
      <c r="E106" s="40"/>
      <c r="F106" s="56"/>
      <c r="G106" s="56"/>
    </row>
    <row r="107" spans="1:7" ht="35.25" customHeight="1" x14ac:dyDescent="0.3">
      <c r="A107" s="47" t="s">
        <v>125</v>
      </c>
      <c r="B107" s="73" t="s">
        <v>126</v>
      </c>
      <c r="C107" s="73"/>
      <c r="D107" s="28">
        <f>D108</f>
        <v>2</v>
      </c>
      <c r="E107" s="5"/>
      <c r="F107" s="20"/>
      <c r="G107" s="20"/>
    </row>
    <row r="108" spans="1:7" ht="34.799999999999997" customHeight="1" x14ac:dyDescent="0.3">
      <c r="A108" s="47"/>
      <c r="B108" s="39" t="s">
        <v>126</v>
      </c>
      <c r="C108" s="1" t="s">
        <v>221</v>
      </c>
      <c r="D108" s="16">
        <v>2</v>
      </c>
      <c r="E108" s="40" t="s">
        <v>30</v>
      </c>
      <c r="F108" s="20"/>
      <c r="G108" s="20"/>
    </row>
    <row r="109" spans="1:7" ht="36.6" customHeight="1" x14ac:dyDescent="0.3">
      <c r="A109" s="47"/>
      <c r="B109" s="39"/>
      <c r="C109" s="1" t="s">
        <v>223</v>
      </c>
      <c r="D109" s="16">
        <v>1.5</v>
      </c>
      <c r="E109" s="40"/>
      <c r="F109" s="20"/>
      <c r="G109" s="20"/>
    </row>
    <row r="110" spans="1:7" ht="39.75" customHeight="1" x14ac:dyDescent="0.3">
      <c r="A110" s="47"/>
      <c r="B110" s="39"/>
      <c r="C110" s="1" t="s">
        <v>222</v>
      </c>
      <c r="D110" s="16">
        <v>1</v>
      </c>
      <c r="E110" s="40"/>
      <c r="F110" s="20"/>
      <c r="G110" s="20"/>
    </row>
    <row r="111" spans="1:7" ht="41.25" customHeight="1" x14ac:dyDescent="0.3">
      <c r="A111" s="47"/>
      <c r="B111" s="39"/>
      <c r="C111" s="1" t="s">
        <v>224</v>
      </c>
      <c r="D111" s="16">
        <v>0.5</v>
      </c>
      <c r="E111" s="40"/>
      <c r="F111" s="20"/>
      <c r="G111" s="20"/>
    </row>
    <row r="112" spans="1:7" ht="23.4" customHeight="1" x14ac:dyDescent="0.3">
      <c r="A112" s="47"/>
      <c r="B112" s="39"/>
      <c r="C112" s="1" t="s">
        <v>225</v>
      </c>
      <c r="D112" s="16">
        <v>0</v>
      </c>
      <c r="E112" s="40"/>
      <c r="F112" s="20"/>
      <c r="G112" s="20"/>
    </row>
    <row r="113" spans="1:7" x14ac:dyDescent="0.3">
      <c r="A113" s="11" t="s">
        <v>4</v>
      </c>
      <c r="B113" s="54" t="s">
        <v>21</v>
      </c>
      <c r="C113" s="54"/>
      <c r="D113" s="7">
        <f>D114+D117+D120+D123+D140</f>
        <v>30</v>
      </c>
      <c r="E113" s="10">
        <v>21</v>
      </c>
      <c r="F113" s="17"/>
      <c r="G113" s="17"/>
    </row>
    <row r="114" spans="1:7" ht="86.25" customHeight="1" x14ac:dyDescent="0.3">
      <c r="A114" s="68" t="s">
        <v>12</v>
      </c>
      <c r="B114" s="70" t="s">
        <v>62</v>
      </c>
      <c r="C114" s="1" t="s">
        <v>176</v>
      </c>
      <c r="D114" s="16">
        <v>4</v>
      </c>
      <c r="E114" s="40" t="s">
        <v>30</v>
      </c>
      <c r="F114" s="72">
        <v>0</v>
      </c>
      <c r="G114" s="59">
        <v>1</v>
      </c>
    </row>
    <row r="115" spans="1:7" ht="83.4" customHeight="1" x14ac:dyDescent="0.3">
      <c r="A115" s="69"/>
      <c r="B115" s="71"/>
      <c r="C115" s="1" t="s">
        <v>177</v>
      </c>
      <c r="D115" s="16">
        <v>2</v>
      </c>
      <c r="E115" s="40"/>
      <c r="F115" s="72"/>
      <c r="G115" s="59"/>
    </row>
    <row r="116" spans="1:7" ht="81.599999999999994" customHeight="1" x14ac:dyDescent="0.3">
      <c r="A116" s="69"/>
      <c r="B116" s="71"/>
      <c r="C116" s="1" t="s">
        <v>178</v>
      </c>
      <c r="D116" s="16">
        <v>0</v>
      </c>
      <c r="E116" s="40"/>
      <c r="F116" s="72"/>
      <c r="G116" s="59"/>
    </row>
    <row r="117" spans="1:7" ht="48" customHeight="1" x14ac:dyDescent="0.3">
      <c r="A117" s="68" t="s">
        <v>13</v>
      </c>
      <c r="B117" s="82" t="s">
        <v>217</v>
      </c>
      <c r="C117" s="1" t="s">
        <v>63</v>
      </c>
      <c r="D117" s="16">
        <v>4</v>
      </c>
      <c r="E117" s="40" t="s">
        <v>30</v>
      </c>
      <c r="F117" s="72">
        <v>0</v>
      </c>
      <c r="G117" s="59">
        <v>1</v>
      </c>
    </row>
    <row r="118" spans="1:7" ht="52.2" customHeight="1" x14ac:dyDescent="0.3">
      <c r="A118" s="69"/>
      <c r="B118" s="71"/>
      <c r="C118" s="1" t="s">
        <v>226</v>
      </c>
      <c r="D118" s="16">
        <v>2</v>
      </c>
      <c r="E118" s="40"/>
      <c r="F118" s="72"/>
      <c r="G118" s="59"/>
    </row>
    <row r="119" spans="1:7" ht="40.200000000000003" customHeight="1" x14ac:dyDescent="0.3">
      <c r="A119" s="69"/>
      <c r="B119" s="71"/>
      <c r="C119" s="1" t="s">
        <v>64</v>
      </c>
      <c r="D119" s="16">
        <v>0</v>
      </c>
      <c r="E119" s="40"/>
      <c r="F119" s="72"/>
      <c r="G119" s="59"/>
    </row>
    <row r="120" spans="1:7" ht="62.4" customHeight="1" x14ac:dyDescent="0.3">
      <c r="A120" s="34" t="s">
        <v>14</v>
      </c>
      <c r="B120" s="77" t="s">
        <v>227</v>
      </c>
      <c r="C120" s="77"/>
      <c r="D120" s="30">
        <f>D121</f>
        <v>5</v>
      </c>
      <c r="E120" s="13"/>
      <c r="F120" s="24"/>
      <c r="G120" s="15"/>
    </row>
    <row r="121" spans="1:7" ht="52.8" customHeight="1" x14ac:dyDescent="0.3">
      <c r="A121" s="35"/>
      <c r="B121" s="45" t="s">
        <v>180</v>
      </c>
      <c r="C121" s="33" t="s">
        <v>179</v>
      </c>
      <c r="D121" s="16">
        <v>5</v>
      </c>
      <c r="E121" s="37" t="s">
        <v>30</v>
      </c>
      <c r="F121" s="75">
        <v>1</v>
      </c>
      <c r="G121" s="75">
        <v>0</v>
      </c>
    </row>
    <row r="122" spans="1:7" ht="33" customHeight="1" x14ac:dyDescent="0.3">
      <c r="A122" s="36"/>
      <c r="B122" s="46"/>
      <c r="C122" s="33" t="s">
        <v>181</v>
      </c>
      <c r="D122" s="16">
        <v>0</v>
      </c>
      <c r="E122" s="38"/>
      <c r="F122" s="76"/>
      <c r="G122" s="76"/>
    </row>
    <row r="123" spans="1:7" ht="132.75" customHeight="1" x14ac:dyDescent="0.3">
      <c r="A123" s="81" t="s">
        <v>15</v>
      </c>
      <c r="B123" s="5" t="s">
        <v>65</v>
      </c>
      <c r="C123" s="5" t="s">
        <v>66</v>
      </c>
      <c r="D123" s="28">
        <f>D124+D128+D130+D132+D134+D136+D138</f>
        <v>15</v>
      </c>
      <c r="E123" s="25" t="s">
        <v>228</v>
      </c>
      <c r="F123" s="17"/>
      <c r="G123" s="17"/>
    </row>
    <row r="124" spans="1:7" ht="51" customHeight="1" x14ac:dyDescent="0.3">
      <c r="A124" s="81"/>
      <c r="B124" s="39" t="s">
        <v>69</v>
      </c>
      <c r="C124" s="1" t="s">
        <v>74</v>
      </c>
      <c r="D124" s="29">
        <v>3</v>
      </c>
      <c r="E124" s="40" t="s">
        <v>30</v>
      </c>
      <c r="F124" s="56">
        <v>0</v>
      </c>
      <c r="G124" s="56">
        <v>1</v>
      </c>
    </row>
    <row r="125" spans="1:7" ht="52.8" customHeight="1" x14ac:dyDescent="0.3">
      <c r="A125" s="81"/>
      <c r="B125" s="39"/>
      <c r="C125" s="1" t="s">
        <v>75</v>
      </c>
      <c r="D125" s="16">
        <v>2</v>
      </c>
      <c r="E125" s="40"/>
      <c r="F125" s="56"/>
      <c r="G125" s="56"/>
    </row>
    <row r="126" spans="1:7" ht="52.8" customHeight="1" x14ac:dyDescent="0.3">
      <c r="A126" s="81"/>
      <c r="B126" s="39"/>
      <c r="C126" s="1" t="s">
        <v>76</v>
      </c>
      <c r="D126" s="16">
        <v>1</v>
      </c>
      <c r="E126" s="40"/>
      <c r="F126" s="56"/>
      <c r="G126" s="56"/>
    </row>
    <row r="127" spans="1:7" ht="57.6" customHeight="1" x14ac:dyDescent="0.3">
      <c r="A127" s="81"/>
      <c r="B127" s="39"/>
      <c r="C127" s="1" t="s">
        <v>77</v>
      </c>
      <c r="D127" s="16">
        <v>0</v>
      </c>
      <c r="E127" s="40"/>
      <c r="F127" s="56"/>
      <c r="G127" s="56"/>
    </row>
    <row r="128" spans="1:7" ht="118.2" customHeight="1" x14ac:dyDescent="0.3">
      <c r="A128" s="81"/>
      <c r="B128" s="39" t="s">
        <v>90</v>
      </c>
      <c r="C128" s="1" t="s">
        <v>182</v>
      </c>
      <c r="D128" s="29">
        <v>2</v>
      </c>
      <c r="E128" s="40" t="s">
        <v>30</v>
      </c>
      <c r="F128" s="56"/>
      <c r="G128" s="56"/>
    </row>
    <row r="129" spans="1:7" ht="127.2" customHeight="1" x14ac:dyDescent="0.3">
      <c r="A129" s="81"/>
      <c r="B129" s="39"/>
      <c r="C129" s="1" t="s">
        <v>183</v>
      </c>
      <c r="D129" s="16">
        <v>0</v>
      </c>
      <c r="E129" s="40"/>
      <c r="F129" s="56"/>
      <c r="G129" s="56"/>
    </row>
    <row r="130" spans="1:7" ht="162.6" customHeight="1" x14ac:dyDescent="0.3">
      <c r="A130" s="81"/>
      <c r="B130" s="39" t="s">
        <v>142</v>
      </c>
      <c r="C130" s="1" t="s">
        <v>184</v>
      </c>
      <c r="D130" s="29">
        <v>3</v>
      </c>
      <c r="E130" s="40" t="s">
        <v>30</v>
      </c>
      <c r="F130" s="56"/>
      <c r="G130" s="56"/>
    </row>
    <row r="131" spans="1:7" ht="134.4" customHeight="1" x14ac:dyDescent="0.3">
      <c r="A131" s="81"/>
      <c r="B131" s="39"/>
      <c r="C131" s="1" t="s">
        <v>185</v>
      </c>
      <c r="D131" s="16">
        <v>0</v>
      </c>
      <c r="E131" s="40"/>
      <c r="F131" s="56"/>
      <c r="G131" s="56"/>
    </row>
    <row r="132" spans="1:7" ht="140.4" x14ac:dyDescent="0.3">
      <c r="A132" s="81"/>
      <c r="B132" s="39" t="s">
        <v>91</v>
      </c>
      <c r="C132" s="1" t="s">
        <v>195</v>
      </c>
      <c r="D132" s="16">
        <v>3</v>
      </c>
      <c r="E132" s="40" t="s">
        <v>30</v>
      </c>
      <c r="F132" s="56"/>
      <c r="G132" s="56"/>
    </row>
    <row r="133" spans="1:7" ht="127.8" customHeight="1" x14ac:dyDescent="0.3">
      <c r="A133" s="81"/>
      <c r="B133" s="39"/>
      <c r="C133" s="1" t="s">
        <v>193</v>
      </c>
      <c r="D133" s="16">
        <v>0</v>
      </c>
      <c r="E133" s="40"/>
      <c r="F133" s="56"/>
      <c r="G133" s="56"/>
    </row>
    <row r="134" spans="1:7" ht="118.8" customHeight="1" x14ac:dyDescent="0.3">
      <c r="A134" s="81"/>
      <c r="B134" s="39" t="s">
        <v>92</v>
      </c>
      <c r="C134" s="1" t="s">
        <v>194</v>
      </c>
      <c r="D134" s="29">
        <v>1</v>
      </c>
      <c r="E134" s="40" t="s">
        <v>30</v>
      </c>
      <c r="F134" s="56"/>
      <c r="G134" s="56"/>
    </row>
    <row r="135" spans="1:7" ht="125.25" customHeight="1" x14ac:dyDescent="0.3">
      <c r="A135" s="81"/>
      <c r="B135" s="39"/>
      <c r="C135" s="1" t="s">
        <v>190</v>
      </c>
      <c r="D135" s="16">
        <v>0</v>
      </c>
      <c r="E135" s="40"/>
      <c r="F135" s="56"/>
      <c r="G135" s="56"/>
    </row>
    <row r="136" spans="1:7" ht="153" customHeight="1" x14ac:dyDescent="0.3">
      <c r="A136" s="81"/>
      <c r="B136" s="39" t="s">
        <v>93</v>
      </c>
      <c r="C136" s="1" t="s">
        <v>191</v>
      </c>
      <c r="D136" s="16">
        <v>2</v>
      </c>
      <c r="E136" s="40" t="s">
        <v>30</v>
      </c>
      <c r="F136" s="56"/>
      <c r="G136" s="56"/>
    </row>
    <row r="137" spans="1:7" ht="123.6" customHeight="1" x14ac:dyDescent="0.3">
      <c r="A137" s="81"/>
      <c r="B137" s="39"/>
      <c r="C137" s="1" t="s">
        <v>192</v>
      </c>
      <c r="D137" s="16">
        <v>0</v>
      </c>
      <c r="E137" s="40"/>
      <c r="F137" s="56"/>
      <c r="G137" s="56"/>
    </row>
    <row r="138" spans="1:7" ht="147.6" customHeight="1" x14ac:dyDescent="0.3">
      <c r="A138" s="81"/>
      <c r="B138" s="39" t="s">
        <v>94</v>
      </c>
      <c r="C138" s="1" t="s">
        <v>186</v>
      </c>
      <c r="D138" s="29">
        <v>1</v>
      </c>
      <c r="E138" s="40" t="s">
        <v>30</v>
      </c>
      <c r="F138" s="56"/>
      <c r="G138" s="56"/>
    </row>
    <row r="139" spans="1:7" ht="117" customHeight="1" x14ac:dyDescent="0.3">
      <c r="A139" s="12"/>
      <c r="B139" s="39"/>
      <c r="C139" s="1" t="s">
        <v>187</v>
      </c>
      <c r="D139" s="16">
        <v>0</v>
      </c>
      <c r="E139" s="40"/>
      <c r="F139" s="58"/>
      <c r="G139" s="58"/>
    </row>
    <row r="140" spans="1:7" x14ac:dyDescent="0.3">
      <c r="A140" s="79" t="s">
        <v>16</v>
      </c>
      <c r="B140" s="73" t="s">
        <v>22</v>
      </c>
      <c r="C140" s="73"/>
      <c r="D140" s="28">
        <f>D141</f>
        <v>2</v>
      </c>
      <c r="E140" s="9"/>
      <c r="F140" s="17"/>
      <c r="G140" s="17"/>
    </row>
    <row r="141" spans="1:7" ht="35.4" customHeight="1" x14ac:dyDescent="0.3">
      <c r="A141" s="79"/>
      <c r="B141" s="39" t="s">
        <v>22</v>
      </c>
      <c r="C141" s="1" t="s">
        <v>189</v>
      </c>
      <c r="D141" s="29">
        <v>2</v>
      </c>
      <c r="E141" s="40" t="s">
        <v>30</v>
      </c>
      <c r="F141" s="56">
        <v>0</v>
      </c>
      <c r="G141" s="56">
        <v>1</v>
      </c>
    </row>
    <row r="142" spans="1:7" ht="40.5" customHeight="1" x14ac:dyDescent="0.3">
      <c r="A142" s="79"/>
      <c r="B142" s="39"/>
      <c r="C142" s="1" t="s">
        <v>188</v>
      </c>
      <c r="D142" s="16">
        <v>1</v>
      </c>
      <c r="E142" s="40"/>
      <c r="F142" s="56"/>
      <c r="G142" s="56"/>
    </row>
    <row r="143" spans="1:7" ht="42.75" customHeight="1" x14ac:dyDescent="0.3">
      <c r="A143" s="79"/>
      <c r="B143" s="39"/>
      <c r="C143" s="1" t="s">
        <v>97</v>
      </c>
      <c r="D143" s="16">
        <v>0</v>
      </c>
      <c r="E143" s="40"/>
      <c r="F143" s="56"/>
      <c r="G143" s="56"/>
    </row>
    <row r="144" spans="1:7" x14ac:dyDescent="0.3">
      <c r="A144" s="11" t="s">
        <v>5</v>
      </c>
      <c r="B144" s="78" t="s">
        <v>6</v>
      </c>
      <c r="C144" s="78"/>
      <c r="D144" s="31">
        <f>D145+D148</f>
        <v>10</v>
      </c>
      <c r="E144" s="11">
        <v>7</v>
      </c>
      <c r="F144" s="17"/>
      <c r="G144" s="17"/>
    </row>
    <row r="145" spans="1:7" ht="38.25" customHeight="1" x14ac:dyDescent="0.3">
      <c r="A145" s="79" t="s">
        <v>7</v>
      </c>
      <c r="B145" s="39" t="s">
        <v>38</v>
      </c>
      <c r="C145" s="1" t="s">
        <v>83</v>
      </c>
      <c r="D145" s="26">
        <v>5</v>
      </c>
      <c r="E145" s="40" t="s">
        <v>30</v>
      </c>
      <c r="F145" s="56">
        <v>0</v>
      </c>
      <c r="G145" s="56">
        <v>1</v>
      </c>
    </row>
    <row r="146" spans="1:7" ht="43.5" customHeight="1" x14ac:dyDescent="0.3">
      <c r="A146" s="79"/>
      <c r="B146" s="39"/>
      <c r="C146" s="1" t="s">
        <v>84</v>
      </c>
      <c r="D146" s="15">
        <v>3</v>
      </c>
      <c r="E146" s="40"/>
      <c r="F146" s="56"/>
      <c r="G146" s="56"/>
    </row>
    <row r="147" spans="1:7" ht="49.5" customHeight="1" x14ac:dyDescent="0.3">
      <c r="A147" s="79"/>
      <c r="B147" s="39"/>
      <c r="C147" s="1" t="s">
        <v>85</v>
      </c>
      <c r="D147" s="15">
        <v>0</v>
      </c>
      <c r="E147" s="40"/>
      <c r="F147" s="56"/>
      <c r="G147" s="56"/>
    </row>
    <row r="148" spans="1:7" ht="84" customHeight="1" x14ac:dyDescent="0.3">
      <c r="A148" s="79" t="s">
        <v>8</v>
      </c>
      <c r="B148" s="39" t="s">
        <v>67</v>
      </c>
      <c r="C148" s="1" t="s">
        <v>98</v>
      </c>
      <c r="D148" s="26">
        <f>D149+D150+D151</f>
        <v>5</v>
      </c>
      <c r="E148" s="37" t="s">
        <v>229</v>
      </c>
      <c r="F148" s="56">
        <v>0</v>
      </c>
      <c r="G148" s="56">
        <v>1</v>
      </c>
    </row>
    <row r="149" spans="1:7" ht="40.5" customHeight="1" x14ac:dyDescent="0.3">
      <c r="A149" s="79"/>
      <c r="B149" s="39"/>
      <c r="C149" s="1" t="s">
        <v>196</v>
      </c>
      <c r="D149" s="15">
        <v>2</v>
      </c>
      <c r="E149" s="44"/>
      <c r="F149" s="56"/>
      <c r="G149" s="56"/>
    </row>
    <row r="150" spans="1:7" ht="38.25" customHeight="1" x14ac:dyDescent="0.3">
      <c r="A150" s="79"/>
      <c r="B150" s="39"/>
      <c r="C150" s="1" t="s">
        <v>197</v>
      </c>
      <c r="D150" s="15">
        <v>1</v>
      </c>
      <c r="E150" s="44"/>
      <c r="F150" s="56"/>
      <c r="G150" s="56"/>
    </row>
    <row r="151" spans="1:7" ht="43.2" customHeight="1" x14ac:dyDescent="0.3">
      <c r="A151" s="79"/>
      <c r="B151" s="39"/>
      <c r="C151" s="1" t="s">
        <v>198</v>
      </c>
      <c r="D151" s="15">
        <v>2</v>
      </c>
      <c r="E151" s="38"/>
      <c r="F151" s="56"/>
      <c r="G151" s="56"/>
    </row>
  </sheetData>
  <mergeCells count="168">
    <mergeCell ref="A31:A35"/>
    <mergeCell ref="B62:C62"/>
    <mergeCell ref="B95:C95"/>
    <mergeCell ref="B107:C107"/>
    <mergeCell ref="E108:E112"/>
    <mergeCell ref="A148:A151"/>
    <mergeCell ref="F148:F151"/>
    <mergeCell ref="F124:F139"/>
    <mergeCell ref="A123:A138"/>
    <mergeCell ref="B140:C140"/>
    <mergeCell ref="B91:B94"/>
    <mergeCell ref="E91:E94"/>
    <mergeCell ref="F91:F94"/>
    <mergeCell ref="A117:A119"/>
    <mergeCell ref="B117:B119"/>
    <mergeCell ref="E117:E119"/>
    <mergeCell ref="F117:F119"/>
    <mergeCell ref="A82:A87"/>
    <mergeCell ref="B83:B87"/>
    <mergeCell ref="E83:E87"/>
    <mergeCell ref="F83:F87"/>
    <mergeCell ref="F76:F78"/>
    <mergeCell ref="G148:G151"/>
    <mergeCell ref="B144:C144"/>
    <mergeCell ref="A145:A147"/>
    <mergeCell ref="B145:B147"/>
    <mergeCell ref="E145:E147"/>
    <mergeCell ref="F145:F147"/>
    <mergeCell ref="G145:G147"/>
    <mergeCell ref="F141:F143"/>
    <mergeCell ref="G141:G143"/>
    <mergeCell ref="B141:B143"/>
    <mergeCell ref="E141:E143"/>
    <mergeCell ref="A140:A143"/>
    <mergeCell ref="B148:B151"/>
    <mergeCell ref="G117:G119"/>
    <mergeCell ref="F121:F122"/>
    <mergeCell ref="G121:G122"/>
    <mergeCell ref="B120:C120"/>
    <mergeCell ref="G124:G139"/>
    <mergeCell ref="B128:B129"/>
    <mergeCell ref="E128:E129"/>
    <mergeCell ref="B130:B131"/>
    <mergeCell ref="E130:E131"/>
    <mergeCell ref="B132:B133"/>
    <mergeCell ref="E132:E133"/>
    <mergeCell ref="B134:B135"/>
    <mergeCell ref="E134:E135"/>
    <mergeCell ref="B124:B127"/>
    <mergeCell ref="E124:E127"/>
    <mergeCell ref="B136:B137"/>
    <mergeCell ref="E136:E137"/>
    <mergeCell ref="B138:B139"/>
    <mergeCell ref="E138:E139"/>
    <mergeCell ref="G83:G87"/>
    <mergeCell ref="B113:C113"/>
    <mergeCell ref="A114:A116"/>
    <mergeCell ref="B114:B116"/>
    <mergeCell ref="E114:E116"/>
    <mergeCell ref="F114:F116"/>
    <mergeCell ref="G114:G116"/>
    <mergeCell ref="G91:G94"/>
    <mergeCell ref="B101:B103"/>
    <mergeCell ref="E101:E103"/>
    <mergeCell ref="F101:F106"/>
    <mergeCell ref="G101:G106"/>
    <mergeCell ref="B104:B106"/>
    <mergeCell ref="E104:E106"/>
    <mergeCell ref="A88:A94"/>
    <mergeCell ref="B88:C88"/>
    <mergeCell ref="F89:F90"/>
    <mergeCell ref="G89:G90"/>
    <mergeCell ref="A100:A106"/>
    <mergeCell ref="B96:B97"/>
    <mergeCell ref="B98:B99"/>
    <mergeCell ref="A95:A99"/>
    <mergeCell ref="G76:G78"/>
    <mergeCell ref="B79:B81"/>
    <mergeCell ref="E79:E81"/>
    <mergeCell ref="F79:F81"/>
    <mergeCell ref="G79:G81"/>
    <mergeCell ref="F69:F72"/>
    <mergeCell ref="G69:G72"/>
    <mergeCell ref="B73:B75"/>
    <mergeCell ref="E73:E75"/>
    <mergeCell ref="F73:F75"/>
    <mergeCell ref="G73:G75"/>
    <mergeCell ref="A36:A51"/>
    <mergeCell ref="B37:B39"/>
    <mergeCell ref="E37:E39"/>
    <mergeCell ref="F63:F65"/>
    <mergeCell ref="G63:G65"/>
    <mergeCell ref="B66:B68"/>
    <mergeCell ref="E66:E68"/>
    <mergeCell ref="F66:F68"/>
    <mergeCell ref="G66:G68"/>
    <mergeCell ref="B59:B60"/>
    <mergeCell ref="E59:E60"/>
    <mergeCell ref="B61:C61"/>
    <mergeCell ref="F53:F60"/>
    <mergeCell ref="G53:G60"/>
    <mergeCell ref="F19:F30"/>
    <mergeCell ref="G19:G30"/>
    <mergeCell ref="B28:B30"/>
    <mergeCell ref="E28:E30"/>
    <mergeCell ref="F32:F35"/>
    <mergeCell ref="G32:G35"/>
    <mergeCell ref="E55:E56"/>
    <mergeCell ref="B57:B58"/>
    <mergeCell ref="E57:E58"/>
    <mergeCell ref="E76:E78"/>
    <mergeCell ref="E49:E51"/>
    <mergeCell ref="A52:A60"/>
    <mergeCell ref="B53:B54"/>
    <mergeCell ref="E53:E54"/>
    <mergeCell ref="B55:B56"/>
    <mergeCell ref="F15:F17"/>
    <mergeCell ref="G15:G17"/>
    <mergeCell ref="A8:A13"/>
    <mergeCell ref="B8:C8"/>
    <mergeCell ref="B9:B13"/>
    <mergeCell ref="E9:E13"/>
    <mergeCell ref="F9:F13"/>
    <mergeCell ref="G9:G13"/>
    <mergeCell ref="F37:F51"/>
    <mergeCell ref="G37:G51"/>
    <mergeCell ref="B40:B42"/>
    <mergeCell ref="E40:E42"/>
    <mergeCell ref="B43:B45"/>
    <mergeCell ref="E43:E45"/>
    <mergeCell ref="B49:B51"/>
    <mergeCell ref="A18:A30"/>
    <mergeCell ref="B19:B21"/>
    <mergeCell ref="E19:E21"/>
    <mergeCell ref="A1:E1"/>
    <mergeCell ref="A2:E2"/>
    <mergeCell ref="A3:E3"/>
    <mergeCell ref="A4:E4"/>
    <mergeCell ref="A5:E5"/>
    <mergeCell ref="B7:C7"/>
    <mergeCell ref="A14:A17"/>
    <mergeCell ref="B14:C14"/>
    <mergeCell ref="B15:B17"/>
    <mergeCell ref="E15:E17"/>
    <mergeCell ref="A120:A122"/>
    <mergeCell ref="E121:E122"/>
    <mergeCell ref="B22:B24"/>
    <mergeCell ref="B25:B27"/>
    <mergeCell ref="E22:E24"/>
    <mergeCell ref="E25:E27"/>
    <mergeCell ref="B32:B35"/>
    <mergeCell ref="E32:E35"/>
    <mergeCell ref="E148:E151"/>
    <mergeCell ref="B46:B48"/>
    <mergeCell ref="E46:E48"/>
    <mergeCell ref="B89:B90"/>
    <mergeCell ref="E89:E90"/>
    <mergeCell ref="E96:E97"/>
    <mergeCell ref="E98:E99"/>
    <mergeCell ref="B121:B122"/>
    <mergeCell ref="A107:A112"/>
    <mergeCell ref="B108:B112"/>
    <mergeCell ref="A62:A81"/>
    <mergeCell ref="B63:B65"/>
    <mergeCell ref="E63:E65"/>
    <mergeCell ref="B69:B72"/>
    <mergeCell ref="E69:E72"/>
    <mergeCell ref="B76:B78"/>
  </mergeCells>
  <pageMargins left="0.70866141732283472" right="0.70866141732283472" top="0.74803149606299213" bottom="0.74803149606299213" header="0.31496062992125984" footer="0.31496062992125984"/>
  <pageSetup paperSize="8"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min1 fin1</cp:lastModifiedBy>
  <cp:lastPrinted>2023-09-28T10:19:56Z</cp:lastPrinted>
  <dcterms:created xsi:type="dcterms:W3CDTF">2023-08-02T10:04:10Z</dcterms:created>
  <dcterms:modified xsi:type="dcterms:W3CDTF">2023-09-28T12:05:26Z</dcterms:modified>
</cp:coreProperties>
</file>